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firstSheet="5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H21" i="23" l="1"/>
  <c r="G27" i="14" l="1"/>
  <c r="G20" i="14" l="1"/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<sst xmlns="http://schemas.openxmlformats.org/spreadsheetml/2006/main" count="1233" uniqueCount="851">
  <si>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</si>
  <si>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</si>
  <si>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</si>
  <si>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</si>
  <si>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</si>
  <si>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</si>
  <si>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</si>
  <si>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</si>
  <si>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</si>
  <si>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</si>
  <si>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</si>
  <si>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</si>
  <si>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</si>
  <si>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</si>
  <si>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</si>
  <si>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</si>
  <si>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</si>
  <si>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</si>
  <si>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</si>
  <si>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</si>
  <si>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</si>
  <si>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</si>
  <si>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</si>
  <si>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</si>
  <si>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</si>
  <si>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</si>
  <si>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</si>
  <si>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</si>
  <si>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</si>
  <si>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</si>
  <si>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</si>
  <si>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</si>
  <si>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</si>
  <si>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</si>
  <si>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</si>
  <si>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</si>
  <si>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</si>
  <si>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</si>
  <si>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</si>
  <si>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</si>
  <si>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</si>
  <si>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</si>
  <si>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</si>
  <si>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</si>
  <si>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</si>
  <si>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</si>
  <si>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</si>
  <si>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</si>
  <si>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</si>
  <si>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</si>
  <si>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</si>
  <si>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</si>
  <si>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</si>
  <si>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</si>
  <si>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</si>
  <si>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</si>
  <si>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</si>
  <si>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</si>
  <si>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</si>
  <si>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</si>
  <si>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</si>
  <si>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</si>
  <si>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</si>
  <si>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</si>
  <si>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</si>
  <si>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</si>
  <si>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</si>
  <si>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</si>
  <si>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</si>
  <si>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</si>
  <si>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</si>
  <si>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</si>
  <si>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</si>
  <si>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</si>
  <si>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</si>
  <si>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</si>
  <si>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</si>
  <si>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</si>
  <si>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</si>
  <si>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</si>
  <si>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</si>
  <si>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</si>
  <si>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</si>
  <si>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</si>
  <si>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</si>
  <si>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</si>
  <si>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</si>
  <si>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</si>
  <si>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</si>
  <si>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</si>
  <si>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</si>
  <si>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</si>
  <si>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</si>
  <si>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</si>
  <si>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</si>
  <si>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</si>
  <si>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</si>
  <si>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</si>
  <si>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</si>
  <si>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</si>
  <si>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</si>
  <si>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</si>
  <si>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</si>
  <si>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</si>
  <si>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</si>
  <si>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</si>
  <si>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</si>
  <si>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</si>
  <si>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</si>
  <si>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</si>
  <si>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</si>
  <si>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</si>
  <si>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</si>
  <si>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</si>
  <si>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</si>
  <si>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</si>
  <si>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</si>
  <si>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</si>
  <si>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</si>
  <si>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</si>
  <si>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</si>
  <si>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</si>
  <si>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</si>
  <si>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</si>
  <si>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</si>
  <si>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</si>
  <si>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</si>
  <si>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</si>
  <si>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</si>
  <si>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</si>
  <si>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</si>
  <si>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</si>
  <si>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</si>
  <si>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</si>
  <si>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</si>
  <si>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</si>
  <si>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</si>
  <si>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</si>
  <si>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</si>
  <si>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</si>
  <si>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</si>
  <si>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</si>
  <si>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</si>
  <si>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</si>
  <si>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</si>
  <si>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</si>
  <si>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</si>
  <si>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</si>
  <si>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</si>
  <si>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</si>
  <si>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</si>
  <si>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</si>
  <si>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</si>
  <si>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</si>
  <si>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</si>
  <si>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</si>
  <si>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</si>
  <si>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</si>
  <si>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</si>
  <si>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</si>
  <si>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</si>
  <si>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</si>
  <si>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</si>
  <si>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</si>
  <si>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</si>
  <si>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</si>
  <si>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</si>
  <si>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</si>
  <si>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</si>
  <si>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</si>
  <si>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</si>
  <si>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</si>
  <si>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</si>
  <si>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</si>
  <si>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</si>
  <si>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</si>
  <si>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</si>
  <si>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</si>
  <si>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</si>
  <si>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</si>
  <si>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</si>
  <si>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</si>
  <si>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</si>
  <si>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</si>
  <si>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</si>
  <si>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</si>
  <si>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</si>
  <si>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</si>
  <si>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</si>
  <si>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</si>
  <si>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</si>
  <si>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</si>
  <si>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</si>
  <si>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</si>
  <si>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</si>
  <si>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</si>
  <si>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</si>
  <si>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</si>
  <si>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</si>
  <si>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</si>
  <si>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</si>
  <si>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</si>
  <si>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</si>
  <si>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</si>
  <si>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</si>
  <si>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</si>
  <si>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</si>
  <si>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</si>
  <si>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</si>
  <si>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</si>
  <si>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</si>
  <si>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</si>
  <si>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</si>
  <si>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</si>
  <si>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</si>
  <si>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</si>
  <si>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</si>
  <si>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</si>
  <si>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</si>
  <si>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</si>
  <si>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</si>
  <si>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</si>
  <si>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</si>
  <si>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</si>
  <si>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</si>
  <si>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</si>
  <si>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</si>
  <si>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</si>
  <si>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</si>
  <si>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</si>
  <si>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</si>
  <si>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</si>
  <si>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</si>
  <si>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</si>
  <si>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</si>
  <si>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</si>
  <si>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</si>
  <si>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</si>
  <si>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</si>
  <si>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</si>
  <si>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</si>
  <si>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</si>
  <si>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</si>
  <si>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</si>
  <si>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</si>
  <si>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</si>
  <si>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</si>
  <si>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</si>
  <si>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</si>
  <si>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</si>
  <si>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</si>
  <si>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</si>
  <si>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</si>
  <si>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</si>
  <si>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</si>
  <si>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</si>
  <si>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</si>
  <si>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</si>
  <si>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</si>
  <si>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</si>
  <si>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</si>
  <si>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</si>
  <si>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</si>
  <si>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</si>
  <si>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</si>
  <si>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</si>
  <si>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</si>
  <si>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</si>
  <si>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</si>
  <si>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</si>
  <si>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</si>
  <si>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</si>
  <si>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</si>
  <si>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</si>
  <si>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</si>
  <si>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</si>
  <si>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</si>
  <si>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</si>
  <si>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</si>
  <si>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</si>
  <si>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</si>
  <si>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</si>
  <si>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</si>
  <si>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</si>
  <si>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</si>
  <si>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</si>
  <si>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</si>
  <si>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</si>
  <si>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</si>
  <si>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</si>
  <si>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</si>
  <si>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</si>
  <si>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</si>
  <si>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</si>
  <si>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</si>
  <si>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</si>
  <si>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</si>
  <si>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</si>
  <si>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</si>
  <si>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</si>
  <si>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</si>
  <si>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</si>
  <si>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</si>
  <si>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</si>
  <si>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</si>
  <si>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</si>
  <si>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</si>
  <si>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</si>
  <si>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</si>
  <si>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</si>
  <si>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</si>
  <si>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</si>
  <si>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</si>
  <si>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</si>
  <si>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</si>
  <si>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</si>
  <si>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</si>
  <si>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</si>
  <si>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</si>
  <si>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</si>
  <si>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</si>
  <si>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</si>
  <si>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</si>
  <si>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</si>
  <si>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</si>
  <si>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</si>
  <si>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</si>
  <si>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</si>
  <si>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</si>
  <si>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</si>
  <si>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</si>
  <si>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</si>
  <si>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</si>
  <si>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</si>
  <si>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</si>
  <si>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</si>
  <si>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</si>
  <si>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</si>
  <si>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</si>
  <si>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</si>
  <si>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</si>
  <si>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</si>
  <si>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</si>
  <si>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</si>
  <si>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</si>
  <si>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</si>
  <si>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</si>
  <si>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</si>
  <si>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</si>
  <si>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</si>
  <si>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</si>
  <si>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</si>
  <si>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</si>
  <si>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</si>
  <si>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</si>
  <si>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</si>
  <si>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</si>
  <si>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</si>
  <si>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</si>
  <si>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</si>
  <si>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</si>
  <si>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</si>
  <si>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</si>
  <si>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</si>
  <si>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</si>
  <si>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</si>
  <si>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</si>
  <si>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</si>
  <si>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</si>
  <si>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</si>
  <si>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</si>
  <si>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</si>
  <si>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</si>
  <si>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</si>
  <si>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</si>
  <si>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</si>
  <si>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</si>
  <si>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</si>
  <si>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</si>
  <si>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</si>
  <si>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</si>
  <si>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</si>
  <si>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</si>
  <si>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</si>
  <si>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</si>
  <si>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</si>
  <si>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</si>
  <si>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</si>
  <si>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</si>
  <si>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</si>
  <si>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</si>
  <si>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</si>
  <si>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</si>
  <si>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</si>
  <si>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</si>
  <si>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</si>
  <si>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</si>
  <si>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</si>
  <si>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</si>
  <si>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</si>
  <si>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</si>
  <si>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</si>
  <si>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</si>
  <si>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</si>
  <si>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</si>
  <si>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</si>
  <si>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</si>
  <si>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</si>
  <si>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</si>
  <si>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</si>
  <si>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</si>
  <si>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</si>
  <si>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</si>
  <si>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</si>
  <si>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</si>
  <si>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</si>
  <si>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</si>
  <si>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</si>
  <si>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</si>
  <si>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</si>
  <si>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</si>
  <si>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</si>
  <si>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</si>
  <si>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</si>
  <si>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</si>
  <si>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</si>
  <si>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</si>
  <si>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</si>
  <si>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</si>
  <si>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</si>
  <si>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</si>
  <si>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</si>
  <si>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</si>
  <si>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</si>
  <si>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</si>
  <si>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</si>
  <si>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</si>
  <si>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</si>
  <si>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</si>
  <si>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</si>
  <si>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</si>
  <si>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</si>
  <si>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</si>
  <si>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</si>
  <si>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</si>
  <si>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</si>
  <si>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</si>
  <si>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</si>
  <si>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</si>
  <si>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</si>
  <si>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</si>
  <si>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</si>
  <si>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</si>
  <si>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</si>
  <si>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</si>
  <si>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</si>
  <si>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</si>
  <si>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</si>
  <si>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</si>
  <si>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</si>
  <si>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</si>
  <si>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</si>
  <si>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</si>
  <si>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</si>
  <si>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</si>
  <si>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</si>
  <si>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</si>
  <si>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</si>
  <si>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</si>
  <si>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</si>
  <si>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</si>
  <si>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</si>
  <si>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</si>
  <si>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</si>
  <si>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</si>
  <si>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</si>
  <si>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</si>
  <si>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</si>
  <si>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</si>
  <si>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</si>
  <si>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</si>
  <si>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</si>
  <si>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</si>
  <si>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</si>
  <si>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</si>
  <si>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</si>
  <si>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</si>
  <si>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</si>
  <si>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</si>
  <si>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</si>
  <si>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</si>
  <si>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</si>
  <si>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</si>
  <si>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</si>
  <si>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</si>
  <si>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</si>
  <si>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</si>
  <si>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</si>
  <si>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</si>
  <si>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</si>
  <si>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</si>
  <si>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</si>
  <si>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</si>
  <si>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</si>
  <si>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</si>
  <si>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</si>
  <si>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</si>
  <si>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</si>
  <si>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</si>
  <si>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</si>
  <si>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</si>
  <si>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</si>
  <si>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</si>
  <si>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</si>
  <si>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</si>
  <si>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</si>
  <si>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</si>
  <si>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</si>
  <si>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</si>
  <si>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</si>
  <si>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</si>
  <si>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</si>
  <si>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</si>
  <si>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</si>
  <si>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</si>
  <si>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</si>
  <si>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</si>
  <si>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</si>
  <si>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</si>
  <si>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</si>
  <si>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</si>
  <si>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</si>
  <si>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</si>
  <si>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</si>
  <si>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</si>
  <si>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</si>
  <si>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</si>
  <si>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</si>
  <si>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</si>
  <si>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</si>
  <si>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</si>
  <si>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</si>
  <si>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</si>
  <si>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</si>
  <si>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</si>
  <si>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</si>
  <si>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</si>
  <si>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</si>
  <si>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</si>
  <si>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</si>
  <si>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</si>
  <si>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</si>
  <si>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</si>
  <si>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</si>
  <si>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</si>
  <si>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</si>
  <si>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</si>
  <si>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</si>
  <si>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</si>
  <si>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</si>
  <si>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</si>
  <si>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</si>
  <si>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</si>
  <si>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</si>
  <si>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</si>
  <si>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</si>
  <si>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</si>
  <si>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</si>
  <si>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</si>
  <si>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</si>
  <si>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</si>
  <si>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</si>
  <si>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</si>
  <si>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</si>
  <si>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</si>
  <si>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</si>
  <si>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</si>
  <si>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</si>
  <si>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</si>
  <si>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</si>
  <si>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</si>
  <si>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</si>
  <si>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</si>
  <si>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</si>
  <si>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</si>
  <si>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</si>
  <si>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</si>
  <si>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</si>
  <si>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</si>
  <si>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</si>
  <si>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</si>
  <si>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</si>
  <si>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</si>
  <si>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</si>
  <si>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</si>
  <si>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</si>
  <si>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</si>
  <si>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</si>
  <si>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</si>
  <si>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</si>
  <si>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</si>
  <si>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</si>
  <si>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</si>
  <si>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</si>
  <si>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</si>
  <si>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</si>
  <si>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</si>
  <si>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</si>
  <si>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</si>
  <si>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</si>
  <si>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</si>
  <si>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</si>
  <si>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</si>
  <si>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</si>
  <si>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</si>
  <si>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</si>
  <si>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</si>
  <si>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</si>
  <si>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</si>
  <si>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</si>
  <si>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</si>
  <si>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</si>
  <si>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</si>
  <si>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</si>
  <si>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</si>
  <si>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</si>
  <si>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</si>
  <si>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</si>
  <si>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</si>
  <si>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</si>
  <si>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</si>
  <si>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</si>
  <si>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</si>
  <si>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</si>
  <si>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</si>
  <si>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</si>
  <si>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</si>
  <si>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</si>
  <si>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</si>
  <si>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</si>
  <si>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</si>
  <si>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</si>
  <si>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</si>
  <si>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</si>
  <si>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</si>
  <si>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</si>
  <si>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</si>
  <si>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</si>
  <si>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</si>
  <si>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</si>
  <si>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</si>
  <si>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</si>
  <si>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</si>
  <si>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</si>
  <si>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</si>
  <si>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</si>
  <si>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</si>
  <si>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</si>
  <si>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</si>
  <si>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</si>
  <si>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</si>
  <si>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</si>
  <si>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</si>
  <si>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</si>
  <si>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</si>
  <si>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</si>
  <si>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</si>
  <si>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</si>
  <si>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</si>
  <si>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</si>
  <si>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</si>
  <si>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</si>
  <si>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</si>
  <si>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</si>
  <si>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</si>
  <si>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</si>
  <si>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</si>
  <si>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</si>
  <si>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</si>
  <si>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</si>
  <si>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</si>
  <si>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</si>
  <si>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</si>
  <si>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</si>
  <si>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</si>
  <si>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</si>
  <si>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</si>
  <si>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</si>
  <si>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</si>
  <si>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</si>
  <si>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</si>
  <si>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</si>
  <si>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</si>
  <si>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</si>
  <si>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</si>
  <si>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</si>
  <si>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</si>
  <si>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</si>
  <si>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</si>
  <si>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</si>
  <si>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</si>
  <si>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</si>
  <si>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</si>
  <si>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</si>
  <si>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</si>
  <si>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</si>
  <si>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</si>
  <si>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</si>
  <si>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</si>
  <si>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</si>
  <si>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</si>
  <si>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</si>
  <si>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</si>
  <si>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</si>
  <si>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</si>
  <si>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</si>
  <si>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</si>
  <si>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</si>
  <si>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</si>
  <si>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</si>
  <si>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</si>
  <si>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</si>
  <si>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</si>
  <si>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</si>
  <si>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</si>
  <si>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</si>
  <si>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</si>
  <si>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</si>
  <si>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</si>
  <si>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</si>
  <si>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</si>
  <si>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</si>
  <si>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</si>
  <si>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</si>
  <si>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</si>
  <si>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</si>
  <si>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</si>
  <si>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</si>
  <si>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</si>
  <si>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</si>
  <si>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</si>
  <si>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</si>
  <si>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</si>
  <si>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</si>
  <si>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</si>
  <si>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</si>
  <si>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</si>
  <si>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Рачунарска опрема</t>
  </si>
  <si>
    <t xml:space="preserve">Процесна опрема </t>
  </si>
  <si>
    <t xml:space="preserve">Остала опрема </t>
  </si>
  <si>
    <t>Опрема за ППЗ</t>
  </si>
  <si>
    <t>Намештај канцеларијски</t>
  </si>
  <si>
    <t>Рачунске машине</t>
  </si>
  <si>
    <t>Извођење радова на објекту зграде у Чајетини</t>
  </si>
  <si>
    <t>Опрема за сателитско праћење возила</t>
  </si>
  <si>
    <t>Муљне пумпе</t>
  </si>
  <si>
    <t xml:space="preserve">Опрема за филтрацију </t>
  </si>
  <si>
    <t>Опрема за мерење нивоа и управљање пумпама РЧВ Мешћема</t>
  </si>
  <si>
    <t>Хидростатички нивометар</t>
  </si>
  <si>
    <t>Доградња рачуноводственог софтвера</t>
  </si>
  <si>
    <t>Мерач протока /испорука у 2022/</t>
  </si>
  <si>
    <t>Имплементација модела за матем.моделирање у постојећи ГИС</t>
  </si>
  <si>
    <t>Опрема за видео надзор за објекат Протина ћуприја</t>
  </si>
  <si>
    <t>Путнички аутомобил</t>
  </si>
  <si>
    <t>Опрема за хлорисање са уградњом</t>
  </si>
  <si>
    <t>Ланци за радне машине</t>
  </si>
  <si>
    <t>Грађевиснка оплата</t>
  </si>
  <si>
    <t>Млазнице за вому</t>
  </si>
  <si>
    <t>Вибро плоча</t>
  </si>
  <si>
    <t>Палетна виљушка</t>
  </si>
  <si>
    <t>Електрофузиони апарат</t>
  </si>
  <si>
    <t>Дрон летилица</t>
  </si>
  <si>
    <t>Комбинована грађевинска машина</t>
  </si>
  <si>
    <t>Ормар за опасне материје</t>
  </si>
  <si>
    <t>Лабораторијски фрижидер</t>
  </si>
  <si>
    <t>Грејна плоча</t>
  </si>
  <si>
    <t>Половно доставно возило/испорука у 2022/</t>
  </si>
  <si>
    <t>Мобилни телефони</t>
  </si>
  <si>
    <t>Ултразвучни мерач протока</t>
  </si>
  <si>
    <t>Доставно возило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</si>
  <si>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</si>
  <si>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</si>
  <si>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</si>
  <si>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</si>
  <si>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</si>
  <si>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годииу*</t>
  </si>
  <si>
    <t>Укупан број спорова у 2022*</t>
  </si>
  <si>
    <t>31.03.2022.</t>
  </si>
  <si>
    <t>30.06.2022.</t>
  </si>
  <si>
    <t>30.09.2022.</t>
  </si>
  <si>
    <t>31.12.2022.</t>
  </si>
  <si>
    <t>Стање кредитне задужености 
на 31. 03. 2022 године* у оригиналној валути</t>
  </si>
  <si>
    <t>Стање кредитне задужености 
на 31.03. 2022 године* у динарима</t>
  </si>
  <si>
    <t>План за
01.01-31.12.2021.             Претходна  година</t>
  </si>
  <si>
    <t>Реализација 
01.01-31.12.2021.      Претходна година</t>
  </si>
  <si>
    <t>План за
01.01-31.12.2022.             Текућа година</t>
  </si>
  <si>
    <t>01.01  - 31.03.2022. године*</t>
  </si>
  <si>
    <t>Проценат реализације (реализација / план 31.03.2022*)</t>
  </si>
  <si>
    <t>за период од 01.01. до 31.03.2022. године*</t>
  </si>
  <si>
    <t>Стање на дан 
31.12.2021.
Претходна година</t>
  </si>
  <si>
    <t>Планирано стање 
на дан 31.12.2022. Текућа година</t>
  </si>
  <si>
    <t>01.01-31.03.2022. године*</t>
  </si>
  <si>
    <t>БИЛАНС СТАЊА  на дан31.03.2022. године*</t>
  </si>
  <si>
    <t>31.03.2022. године*</t>
  </si>
  <si>
    <t>у периоду од 01.01. до 31.03.2022. године*</t>
  </si>
  <si>
    <t>Реализација
01.01-31.12.2021.
Претходна година</t>
  </si>
  <si>
    <t>План за                         01.01.- 31.12.2022. Текућа година</t>
  </si>
  <si>
    <t>Проценат реализације (реализација /                   план 31.03.2022*)</t>
  </si>
  <si>
    <t>Стање на дан 31.12.2021. године*</t>
  </si>
  <si>
    <t>Стање на дан 31.03.2022. године**</t>
  </si>
  <si>
    <t>Распон планираних и исплаћених зарада у периоду 01.01. до 31.03.2022*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</si>
  <si>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</si>
  <si>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01.01 - 31.03.2022. године*</t>
  </si>
  <si>
    <t>31.12.2021. (претходна година)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</si>
  <si>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</si>
  <si>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</si>
  <si>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</si>
  <si>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</si>
  <si>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</si>
  <si>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</si>
  <si>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</si>
  <si>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</si>
  <si>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Проценат реализације (реализација /                   план31.03.2022*)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</si>
  <si>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</si>
  <si>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</si>
  <si>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</si>
  <si>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</si>
  <si>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</si>
  <si>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</si>
  <si>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</si>
  <si>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10.10.2022</t>
  </si>
  <si>
    <t>13.02.2024</t>
  </si>
  <si>
    <t>14.04.2026</t>
  </si>
  <si>
    <t>13.05.2026</t>
  </si>
  <si>
    <t>02.06.2026</t>
  </si>
  <si>
    <t>10.11.2017</t>
  </si>
  <si>
    <t>14.03.2019</t>
  </si>
  <si>
    <t>14.05.2021</t>
  </si>
  <si>
    <t>14.06.2021</t>
  </si>
  <si>
    <t>02.06.2021</t>
  </si>
  <si>
    <t>12 месеци</t>
  </si>
  <si>
    <t>План 2022** година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</si>
  <si>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</si>
  <si>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</si>
  <si>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</si>
  <si>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</si>
  <si>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Спор од значаја за предузеће:</t>
  </si>
  <si>
    <t xml:space="preserve">Тужилац Цветић Борко, поништај решења о отказу Уговора о раду 13П1512/20 за отказ од 2014. годидне. Већа вредност у </t>
  </si>
  <si>
    <t>случају поништаја решења  . Пресуда у корист ЈКП Водовод Златибор. Уложена жалба од тужиоца АП суду Крагујевац.</t>
  </si>
  <si>
    <t>Спор у току.</t>
  </si>
  <si>
    <t>Прелазак на неодређено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</si>
</sst>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3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41" fillId="0" borderId="39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0" fontId="41" fillId="0" borderId="39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3" fontId="41" fillId="0" borderId="18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center" vertical="center"/>
      <protection locked="0"/>
    </xf>
    <xf numFmtId="3" fontId="41" fillId="0" borderId="4" xfId="0" applyNumberFormat="1" applyFont="1" applyBorder="1" applyAlignment="1" applyProtection="1">
      <alignment horizontal="center" vertical="center"/>
      <protection locked="0"/>
    </xf>
    <xf numFmtId="3" fontId="41" fillId="0" borderId="31" xfId="0" applyNumberFormat="1" applyFont="1" applyBorder="1" applyAlignment="1" applyProtection="1">
      <alignment horizontal="center" vertical="center"/>
      <protection locked="0"/>
    </xf>
    <xf numFmtId="3" fontId="41" fillId="0" borderId="10" xfId="0" applyNumberFormat="1" applyFont="1" applyBorder="1" applyAlignment="1" applyProtection="1">
      <alignment horizontal="center" vertical="center"/>
      <protection locked="0"/>
    </xf>
    <xf numFmtId="3" fontId="41" fillId="0" borderId="27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left" vertical="center"/>
      <protection locked="0"/>
    </xf>
    <xf numFmtId="0" fontId="36" fillId="0" borderId="0" xfId="0" applyNumberFormat="1" applyFont="1" applyFill="1" applyAlignment="1" applyProtection="1">
      <alignment horizontal="center" vertical="center"/>
    </xf>
    <xf numFmtId="3" fontId="41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12" fillId="2" borderId="31" xfId="0" applyFont="1" applyFill="1" applyBorder="1"/>
    <xf numFmtId="0" fontId="12" fillId="2" borderId="4" xfId="0" applyFont="1" applyFill="1" applyBorder="1"/>
    <xf numFmtId="0" fontId="12" fillId="10" borderId="5" xfId="0" applyFont="1" applyFill="1" applyBorder="1"/>
    <xf numFmtId="3" fontId="42" fillId="0" borderId="26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3" fontId="41" fillId="0" borderId="39" xfId="0" applyNumberFormat="1" applyFont="1" applyFill="1" applyBorder="1" applyAlignment="1" applyProtection="1">
      <alignment horizontal="center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38" fillId="9" borderId="118" xfId="0" applyNumberFormat="1" applyFont="1" applyFill="1" applyBorder="1" applyAlignment="1" applyProtection="1">
      <alignment horizontal="center" vertical="center"/>
    </xf>
    <xf numFmtId="0" fontId="38" fillId="9" borderId="119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19" workbookViewId="0">
      <selection activeCell="F58" sqref="F58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9"/>
      <c r="H1" s="218"/>
      <c r="I1" s="218" t="s">
        <v>671</v>
      </c>
      <c r="J1" s="330"/>
      <c r="K1" s="330"/>
    </row>
    <row r="2" spans="1:11" ht="20.25" customHeight="1" x14ac:dyDescent="0.25">
      <c r="B2" s="503" t="s">
        <v>579</v>
      </c>
      <c r="C2" s="503"/>
      <c r="D2" s="503"/>
      <c r="E2" s="503"/>
      <c r="F2" s="503"/>
      <c r="G2" s="503"/>
      <c r="H2" s="503"/>
      <c r="I2" s="503"/>
    </row>
    <row r="3" spans="1:11" ht="19.5" customHeight="1" x14ac:dyDescent="0.25">
      <c r="B3" s="503" t="s">
        <v>798</v>
      </c>
      <c r="C3" s="503"/>
      <c r="D3" s="503"/>
      <c r="E3" s="503"/>
      <c r="F3" s="503"/>
      <c r="G3" s="503"/>
      <c r="H3" s="503"/>
      <c r="I3" s="503"/>
    </row>
    <row r="4" spans="1:11" ht="12" customHeight="1" x14ac:dyDescent="0.25">
      <c r="B4" s="331"/>
      <c r="C4" s="331"/>
      <c r="D4" s="331"/>
      <c r="E4" s="331"/>
      <c r="F4" s="331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31"/>
      <c r="F5" s="331"/>
      <c r="G5" s="206"/>
      <c r="H5" s="207"/>
      <c r="I5" s="207" t="s">
        <v>127</v>
      </c>
    </row>
    <row r="6" spans="1:11" ht="29.25" customHeight="1" x14ac:dyDescent="0.25">
      <c r="B6" s="504" t="s">
        <v>59</v>
      </c>
      <c r="C6" s="512" t="s">
        <v>60</v>
      </c>
      <c r="D6" s="510" t="s">
        <v>83</v>
      </c>
      <c r="E6" s="506" t="s">
        <v>799</v>
      </c>
      <c r="F6" s="508" t="s">
        <v>800</v>
      </c>
      <c r="G6" s="516" t="s">
        <v>801</v>
      </c>
      <c r="H6" s="517"/>
      <c r="I6" s="514" t="s">
        <v>797</v>
      </c>
    </row>
    <row r="7" spans="1:11" ht="24.75" customHeight="1" x14ac:dyDescent="0.25">
      <c r="A7" s="16"/>
      <c r="B7" s="505"/>
      <c r="C7" s="513"/>
      <c r="D7" s="511"/>
      <c r="E7" s="507"/>
      <c r="F7" s="509"/>
      <c r="G7" s="289" t="s">
        <v>66</v>
      </c>
      <c r="H7" s="367" t="s">
        <v>45</v>
      </c>
      <c r="I7" s="515"/>
    </row>
    <row r="8" spans="1:11" ht="16.5" customHeight="1" thickBot="1" x14ac:dyDescent="0.3">
      <c r="A8" s="83"/>
      <c r="B8" s="332">
        <v>1</v>
      </c>
      <c r="C8" s="240">
        <v>2</v>
      </c>
      <c r="D8" s="333">
        <v>3</v>
      </c>
      <c r="E8" s="239">
        <v>4</v>
      </c>
      <c r="F8" s="333">
        <v>5</v>
      </c>
      <c r="G8" s="216">
        <v>6</v>
      </c>
      <c r="H8" s="368">
        <v>7</v>
      </c>
      <c r="I8" s="217">
        <v>8</v>
      </c>
    </row>
    <row r="9" spans="1:11" ht="20.100000000000001" customHeight="1" x14ac:dyDescent="0.25">
      <c r="A9" s="83"/>
      <c r="B9" s="499"/>
      <c r="C9" s="357" t="s">
        <v>580</v>
      </c>
      <c r="D9" s="500">
        <v>1001</v>
      </c>
      <c r="E9" s="501">
        <v>497293</v>
      </c>
      <c r="F9" s="502">
        <v>650944</v>
      </c>
      <c r="G9" s="469">
        <v>174000</v>
      </c>
      <c r="H9" s="471">
        <v>57090</v>
      </c>
      <c r="I9" s="473">
        <f>IFERROR(H9/G9,"  ")</f>
        <v>0.32810344827586208</v>
      </c>
    </row>
    <row r="10" spans="1:11" ht="13.5" customHeight="1" x14ac:dyDescent="0.25">
      <c r="A10" s="83"/>
      <c r="B10" s="491"/>
      <c r="C10" s="358" t="s">
        <v>581</v>
      </c>
      <c r="D10" s="492"/>
      <c r="E10" s="494"/>
      <c r="F10" s="472"/>
      <c r="G10" s="470"/>
      <c r="H10" s="472"/>
      <c r="I10" s="474" t="str">
        <f>IFERROR(H10/G10,"  ")</f>
        <v xml:space="preserve">  </v>
      </c>
    </row>
    <row r="11" spans="1:11" ht="20.100000000000001" customHeight="1" x14ac:dyDescent="0.25">
      <c r="A11" s="83"/>
      <c r="B11" s="334">
        <v>60</v>
      </c>
      <c r="C11" s="229" t="s">
        <v>582</v>
      </c>
      <c r="D11" s="335">
        <v>1002</v>
      </c>
      <c r="E11" s="337"/>
      <c r="F11" s="338"/>
      <c r="G11" s="230"/>
      <c r="H11" s="338"/>
      <c r="I11" s="231" t="str">
        <f>IFERROR(H11/G11,"  ")</f>
        <v xml:space="preserve">  </v>
      </c>
    </row>
    <row r="12" spans="1:11" ht="20.100000000000001" customHeight="1" x14ac:dyDescent="0.25">
      <c r="A12" s="83"/>
      <c r="B12" s="334" t="s">
        <v>583</v>
      </c>
      <c r="C12" s="229" t="s">
        <v>584</v>
      </c>
      <c r="D12" s="335">
        <v>1003</v>
      </c>
      <c r="E12" s="337"/>
      <c r="F12" s="338"/>
      <c r="G12" s="230"/>
      <c r="H12" s="338"/>
      <c r="I12" s="231" t="str">
        <f>IFERROR(H12/G12,"  ")</f>
        <v xml:space="preserve">  </v>
      </c>
    </row>
    <row r="13" spans="1:11" ht="20.100000000000001" customHeight="1" x14ac:dyDescent="0.25">
      <c r="A13" s="83"/>
      <c r="B13" s="334" t="s">
        <v>585</v>
      </c>
      <c r="C13" s="229" t="s">
        <v>586</v>
      </c>
      <c r="D13" s="335">
        <v>1004</v>
      </c>
      <c r="E13" s="337"/>
      <c r="F13" s="338"/>
      <c r="G13" s="230"/>
      <c r="H13" s="338"/>
      <c r="I13" s="231" t="str">
        <f t="shared" ref="I13:I74" si="0">IFERROR(H13/G13,"  ")</f>
        <v xml:space="preserve">  </v>
      </c>
    </row>
    <row r="14" spans="1:11" ht="20.100000000000001" customHeight="1" x14ac:dyDescent="0.25">
      <c r="A14" s="83"/>
      <c r="B14" s="334">
        <v>61</v>
      </c>
      <c r="C14" s="229" t="s">
        <v>587</v>
      </c>
      <c r="D14" s="335">
        <v>1005</v>
      </c>
      <c r="E14" s="337">
        <v>478586</v>
      </c>
      <c r="F14" s="338">
        <v>625944</v>
      </c>
      <c r="G14" s="230">
        <v>166000</v>
      </c>
      <c r="H14" s="338">
        <v>52562</v>
      </c>
      <c r="I14" s="231">
        <f t="shared" si="0"/>
        <v>0.31663855421686748</v>
      </c>
    </row>
    <row r="15" spans="1:11" ht="20.100000000000001" customHeight="1" x14ac:dyDescent="0.25">
      <c r="A15" s="83"/>
      <c r="B15" s="334" t="s">
        <v>588</v>
      </c>
      <c r="C15" s="229" t="s">
        <v>589</v>
      </c>
      <c r="D15" s="335">
        <v>1006</v>
      </c>
      <c r="E15" s="337">
        <v>478586</v>
      </c>
      <c r="F15" s="338">
        <v>625944</v>
      </c>
      <c r="G15" s="230">
        <v>166000</v>
      </c>
      <c r="H15" s="338">
        <v>52562</v>
      </c>
      <c r="I15" s="231">
        <f t="shared" si="0"/>
        <v>0.31663855421686748</v>
      </c>
    </row>
    <row r="16" spans="1:11" ht="20.100000000000001" customHeight="1" x14ac:dyDescent="0.25">
      <c r="A16" s="83"/>
      <c r="B16" s="334" t="s">
        <v>590</v>
      </c>
      <c r="C16" s="229" t="s">
        <v>591</v>
      </c>
      <c r="D16" s="335">
        <v>1007</v>
      </c>
      <c r="E16" s="337"/>
      <c r="F16" s="338"/>
      <c r="G16" s="230"/>
      <c r="H16" s="338"/>
      <c r="I16" s="231" t="str">
        <f t="shared" si="0"/>
        <v xml:space="preserve">  </v>
      </c>
    </row>
    <row r="17" spans="1:9" ht="20.100000000000001" customHeight="1" x14ac:dyDescent="0.25">
      <c r="A17" s="83"/>
      <c r="B17" s="334">
        <v>62</v>
      </c>
      <c r="C17" s="229" t="s">
        <v>592</v>
      </c>
      <c r="D17" s="335">
        <v>1008</v>
      </c>
      <c r="E17" s="337"/>
      <c r="F17" s="338"/>
      <c r="G17" s="230"/>
      <c r="H17" s="338"/>
      <c r="I17" s="231" t="str">
        <f t="shared" si="0"/>
        <v xml:space="preserve">  </v>
      </c>
    </row>
    <row r="18" spans="1:9" ht="20.100000000000001" customHeight="1" x14ac:dyDescent="0.25">
      <c r="A18" s="83"/>
      <c r="B18" s="334">
        <v>630</v>
      </c>
      <c r="C18" s="229" t="s">
        <v>593</v>
      </c>
      <c r="D18" s="335">
        <v>1009</v>
      </c>
      <c r="E18" s="337"/>
      <c r="F18" s="338"/>
      <c r="G18" s="230"/>
      <c r="H18" s="338"/>
      <c r="I18" s="231" t="str">
        <f t="shared" si="0"/>
        <v xml:space="preserve">  </v>
      </c>
    </row>
    <row r="19" spans="1:9" ht="20.100000000000001" customHeight="1" x14ac:dyDescent="0.25">
      <c r="A19" s="83"/>
      <c r="B19" s="334">
        <v>631</v>
      </c>
      <c r="C19" s="229" t="s">
        <v>594</v>
      </c>
      <c r="D19" s="335">
        <v>1010</v>
      </c>
      <c r="E19" s="337"/>
      <c r="F19" s="338"/>
      <c r="G19" s="230"/>
      <c r="H19" s="338"/>
      <c r="I19" s="231" t="str">
        <f t="shared" si="0"/>
        <v xml:space="preserve">  </v>
      </c>
    </row>
    <row r="20" spans="1:9" ht="20.100000000000001" customHeight="1" x14ac:dyDescent="0.25">
      <c r="A20" s="83"/>
      <c r="B20" s="334" t="s">
        <v>595</v>
      </c>
      <c r="C20" s="229" t="s">
        <v>596</v>
      </c>
      <c r="D20" s="335">
        <v>1011</v>
      </c>
      <c r="E20" s="337">
        <v>18685</v>
      </c>
      <c r="F20" s="338">
        <v>25000</v>
      </c>
      <c r="G20" s="230">
        <v>8000</v>
      </c>
      <c r="H20" s="338">
        <v>4528</v>
      </c>
      <c r="I20" s="231">
        <f t="shared" si="0"/>
        <v>0.56599999999999995</v>
      </c>
    </row>
    <row r="21" spans="1:9" ht="25.5" customHeight="1" x14ac:dyDescent="0.25">
      <c r="A21" s="83"/>
      <c r="B21" s="334" t="s">
        <v>597</v>
      </c>
      <c r="C21" s="229" t="s">
        <v>598</v>
      </c>
      <c r="D21" s="335">
        <v>1012</v>
      </c>
      <c r="E21" s="337">
        <v>22</v>
      </c>
      <c r="F21" s="338"/>
      <c r="G21" s="230"/>
      <c r="H21" s="338"/>
      <c r="I21" s="231" t="str">
        <f t="shared" si="0"/>
        <v xml:space="preserve">  </v>
      </c>
    </row>
    <row r="22" spans="1:9" ht="20.100000000000001" customHeight="1" x14ac:dyDescent="0.25">
      <c r="A22" s="83"/>
      <c r="B22" s="359"/>
      <c r="C22" s="360" t="s">
        <v>599</v>
      </c>
      <c r="D22" s="361">
        <v>1013</v>
      </c>
      <c r="E22" s="362">
        <v>459496</v>
      </c>
      <c r="F22" s="363">
        <v>639844</v>
      </c>
      <c r="G22" s="364">
        <v>171300</v>
      </c>
      <c r="H22" s="363">
        <v>71877</v>
      </c>
      <c r="I22" s="365">
        <f t="shared" si="0"/>
        <v>0.41959719789842381</v>
      </c>
    </row>
    <row r="23" spans="1:9" ht="20.100000000000001" customHeight="1" x14ac:dyDescent="0.25">
      <c r="A23" s="83"/>
      <c r="B23" s="334">
        <v>50</v>
      </c>
      <c r="C23" s="229" t="s">
        <v>600</v>
      </c>
      <c r="D23" s="335">
        <v>1014</v>
      </c>
      <c r="E23" s="337"/>
      <c r="F23" s="338"/>
      <c r="G23" s="230"/>
      <c r="H23" s="338"/>
      <c r="I23" s="231" t="str">
        <f t="shared" si="0"/>
        <v xml:space="preserve">  </v>
      </c>
    </row>
    <row r="24" spans="1:9" ht="20.100000000000001" customHeight="1" x14ac:dyDescent="0.25">
      <c r="A24" s="83"/>
      <c r="B24" s="334">
        <v>51</v>
      </c>
      <c r="C24" s="229" t="s">
        <v>601</v>
      </c>
      <c r="D24" s="335">
        <v>1015</v>
      </c>
      <c r="E24" s="337">
        <v>235844</v>
      </c>
      <c r="F24" s="338">
        <v>255910</v>
      </c>
      <c r="G24" s="230">
        <v>80000</v>
      </c>
      <c r="H24" s="338">
        <v>13816</v>
      </c>
      <c r="I24" s="231">
        <f t="shared" si="0"/>
        <v>0.17269999999999999</v>
      </c>
    </row>
    <row r="25" spans="1:9" ht="25.5" customHeight="1" x14ac:dyDescent="0.25">
      <c r="A25" s="83"/>
      <c r="B25" s="334">
        <v>52</v>
      </c>
      <c r="C25" s="229" t="s">
        <v>602</v>
      </c>
      <c r="D25" s="335">
        <v>1016</v>
      </c>
      <c r="E25" s="337">
        <v>119634</v>
      </c>
      <c r="F25" s="338">
        <v>179844</v>
      </c>
      <c r="G25" s="230">
        <v>45000</v>
      </c>
      <c r="H25" s="338">
        <v>38944</v>
      </c>
      <c r="I25" s="231">
        <f t="shared" si="0"/>
        <v>0.8654222222222222</v>
      </c>
    </row>
    <row r="26" spans="1:9" ht="20.100000000000001" customHeight="1" x14ac:dyDescent="0.25">
      <c r="A26" s="83"/>
      <c r="B26" s="334">
        <v>520</v>
      </c>
      <c r="C26" s="229" t="s">
        <v>603</v>
      </c>
      <c r="D26" s="335">
        <v>1017</v>
      </c>
      <c r="E26" s="337">
        <v>86717</v>
      </c>
      <c r="F26" s="338">
        <v>116000</v>
      </c>
      <c r="G26" s="230">
        <v>29000</v>
      </c>
      <c r="H26" s="338">
        <v>26313</v>
      </c>
      <c r="I26" s="231">
        <f t="shared" si="0"/>
        <v>0.90734482758620694</v>
      </c>
    </row>
    <row r="27" spans="1:9" ht="20.100000000000001" customHeight="1" x14ac:dyDescent="0.25">
      <c r="A27" s="83"/>
      <c r="B27" s="334">
        <v>521</v>
      </c>
      <c r="C27" s="229" t="s">
        <v>604</v>
      </c>
      <c r="D27" s="335">
        <v>1018</v>
      </c>
      <c r="E27" s="337">
        <v>14440</v>
      </c>
      <c r="F27" s="338">
        <v>19314</v>
      </c>
      <c r="G27" s="230">
        <v>4800</v>
      </c>
      <c r="H27" s="338">
        <v>4250</v>
      </c>
      <c r="I27" s="231">
        <f t="shared" si="0"/>
        <v>0.88541666666666663</v>
      </c>
    </row>
    <row r="28" spans="1:9" ht="20.100000000000001" customHeight="1" x14ac:dyDescent="0.25">
      <c r="A28" s="83"/>
      <c r="B28" s="334" t="s">
        <v>605</v>
      </c>
      <c r="C28" s="229" t="s">
        <v>606</v>
      </c>
      <c r="D28" s="335">
        <v>1019</v>
      </c>
      <c r="E28" s="337">
        <v>18477</v>
      </c>
      <c r="F28" s="338">
        <v>44530</v>
      </c>
      <c r="G28" s="230">
        <v>11200</v>
      </c>
      <c r="H28" s="338">
        <v>8381</v>
      </c>
      <c r="I28" s="231">
        <f t="shared" si="0"/>
        <v>0.7483035714285714</v>
      </c>
    </row>
    <row r="29" spans="1:9" ht="20.100000000000001" customHeight="1" x14ac:dyDescent="0.25">
      <c r="A29" s="83"/>
      <c r="B29" s="334">
        <v>540</v>
      </c>
      <c r="C29" s="229" t="s">
        <v>607</v>
      </c>
      <c r="D29" s="335">
        <v>1020</v>
      </c>
      <c r="E29" s="337">
        <v>26480</v>
      </c>
      <c r="F29" s="338">
        <v>35000</v>
      </c>
      <c r="G29" s="230">
        <v>8000</v>
      </c>
      <c r="H29" s="338">
        <v>9157</v>
      </c>
      <c r="I29" s="231">
        <f t="shared" si="0"/>
        <v>1.144625</v>
      </c>
    </row>
    <row r="30" spans="1:9" ht="25.5" customHeight="1" x14ac:dyDescent="0.25">
      <c r="A30" s="83"/>
      <c r="B30" s="334" t="s">
        <v>608</v>
      </c>
      <c r="C30" s="229" t="s">
        <v>609</v>
      </c>
      <c r="D30" s="335">
        <v>1021</v>
      </c>
      <c r="E30" s="337"/>
      <c r="F30" s="338"/>
      <c r="G30" s="230"/>
      <c r="H30" s="338"/>
      <c r="I30" s="231" t="str">
        <f t="shared" si="0"/>
        <v xml:space="preserve">  </v>
      </c>
    </row>
    <row r="31" spans="1:9" ht="20.100000000000001" customHeight="1" x14ac:dyDescent="0.25">
      <c r="A31" s="83"/>
      <c r="B31" s="334">
        <v>53</v>
      </c>
      <c r="C31" s="229" t="s">
        <v>610</v>
      </c>
      <c r="D31" s="335">
        <v>1022</v>
      </c>
      <c r="E31" s="337">
        <v>62427</v>
      </c>
      <c r="F31" s="338">
        <v>134710</v>
      </c>
      <c r="G31" s="230">
        <v>30000</v>
      </c>
      <c r="H31" s="338">
        <v>6602</v>
      </c>
      <c r="I31" s="231">
        <f t="shared" si="0"/>
        <v>0.22006666666666666</v>
      </c>
    </row>
    <row r="32" spans="1:9" ht="20.100000000000001" customHeight="1" x14ac:dyDescent="0.25">
      <c r="A32" s="83"/>
      <c r="B32" s="334" t="s">
        <v>611</v>
      </c>
      <c r="C32" s="229" t="s">
        <v>612</v>
      </c>
      <c r="D32" s="335">
        <v>1023</v>
      </c>
      <c r="E32" s="337"/>
      <c r="F32" s="338">
        <v>500</v>
      </c>
      <c r="G32" s="230"/>
      <c r="H32" s="338"/>
      <c r="I32" s="231" t="str">
        <f t="shared" si="0"/>
        <v xml:space="preserve">  </v>
      </c>
    </row>
    <row r="33" spans="1:9" ht="20.100000000000001" customHeight="1" x14ac:dyDescent="0.25">
      <c r="A33" s="83"/>
      <c r="B33" s="334">
        <v>55</v>
      </c>
      <c r="C33" s="229" t="s">
        <v>613</v>
      </c>
      <c r="D33" s="335">
        <v>1024</v>
      </c>
      <c r="E33" s="337">
        <v>15111</v>
      </c>
      <c r="F33" s="338">
        <v>33880</v>
      </c>
      <c r="G33" s="230">
        <v>8300</v>
      </c>
      <c r="H33" s="338">
        <v>3358</v>
      </c>
      <c r="I33" s="231">
        <f t="shared" si="0"/>
        <v>0.40457831325301202</v>
      </c>
    </row>
    <row r="34" spans="1:9" ht="20.100000000000001" customHeight="1" x14ac:dyDescent="0.25">
      <c r="A34" s="83"/>
      <c r="B34" s="359"/>
      <c r="C34" s="360" t="s">
        <v>614</v>
      </c>
      <c r="D34" s="361">
        <v>1025</v>
      </c>
      <c r="E34" s="362">
        <v>37797</v>
      </c>
      <c r="F34" s="363">
        <v>11100</v>
      </c>
      <c r="G34" s="364">
        <v>2700</v>
      </c>
      <c r="H34" s="363"/>
      <c r="I34" s="365">
        <f t="shared" si="0"/>
        <v>0</v>
      </c>
    </row>
    <row r="35" spans="1:9" ht="20.100000000000001" customHeight="1" x14ac:dyDescent="0.25">
      <c r="A35" s="83"/>
      <c r="B35" s="359"/>
      <c r="C35" s="360" t="s">
        <v>615</v>
      </c>
      <c r="D35" s="361">
        <v>1026</v>
      </c>
      <c r="E35" s="362"/>
      <c r="F35" s="363"/>
      <c r="G35" s="364"/>
      <c r="H35" s="363">
        <v>14787</v>
      </c>
      <c r="I35" s="365" t="str">
        <f t="shared" si="0"/>
        <v xml:space="preserve">  </v>
      </c>
    </row>
    <row r="36" spans="1:9" ht="20.100000000000001" customHeight="1" x14ac:dyDescent="0.25">
      <c r="A36" s="83"/>
      <c r="B36" s="491"/>
      <c r="C36" s="366" t="s">
        <v>616</v>
      </c>
      <c r="D36" s="492">
        <v>1027</v>
      </c>
      <c r="E36" s="493">
        <v>5259</v>
      </c>
      <c r="F36" s="471">
        <v>5000</v>
      </c>
      <c r="G36" s="469">
        <v>1500</v>
      </c>
      <c r="H36" s="471">
        <v>1200</v>
      </c>
      <c r="I36" s="473">
        <f t="shared" si="0"/>
        <v>0.8</v>
      </c>
    </row>
    <row r="37" spans="1:9" ht="14.25" customHeight="1" x14ac:dyDescent="0.25">
      <c r="A37" s="83"/>
      <c r="B37" s="491"/>
      <c r="C37" s="358" t="s">
        <v>617</v>
      </c>
      <c r="D37" s="492"/>
      <c r="E37" s="494"/>
      <c r="F37" s="472"/>
      <c r="G37" s="470"/>
      <c r="H37" s="472"/>
      <c r="I37" s="474" t="str">
        <f t="shared" si="0"/>
        <v xml:space="preserve">  </v>
      </c>
    </row>
    <row r="38" spans="1:9" ht="24" customHeight="1" x14ac:dyDescent="0.25">
      <c r="A38" s="83"/>
      <c r="B38" s="334" t="s">
        <v>618</v>
      </c>
      <c r="C38" s="229" t="s">
        <v>619</v>
      </c>
      <c r="D38" s="335">
        <v>1028</v>
      </c>
      <c r="E38" s="337"/>
      <c r="F38" s="338"/>
      <c r="G38" s="230"/>
      <c r="H38" s="338"/>
      <c r="I38" s="231" t="str">
        <f t="shared" si="0"/>
        <v xml:space="preserve">  </v>
      </c>
    </row>
    <row r="39" spans="1:9" ht="20.100000000000001" customHeight="1" x14ac:dyDescent="0.25">
      <c r="A39" s="83"/>
      <c r="B39" s="334">
        <v>662</v>
      </c>
      <c r="C39" s="229" t="s">
        <v>620</v>
      </c>
      <c r="D39" s="335">
        <v>1029</v>
      </c>
      <c r="E39" s="337">
        <v>5246</v>
      </c>
      <c r="F39" s="338">
        <v>5000</v>
      </c>
      <c r="G39" s="230">
        <v>1500</v>
      </c>
      <c r="H39" s="338">
        <v>1200</v>
      </c>
      <c r="I39" s="231">
        <f t="shared" si="0"/>
        <v>0.8</v>
      </c>
    </row>
    <row r="40" spans="1:9" ht="20.100000000000001" customHeight="1" x14ac:dyDescent="0.25">
      <c r="A40" s="83"/>
      <c r="B40" s="334" t="s">
        <v>125</v>
      </c>
      <c r="C40" s="229" t="s">
        <v>621</v>
      </c>
      <c r="D40" s="335">
        <v>1030</v>
      </c>
      <c r="E40" s="337">
        <v>13</v>
      </c>
      <c r="F40" s="338"/>
      <c r="G40" s="230"/>
      <c r="H40" s="338"/>
      <c r="I40" s="231" t="str">
        <f t="shared" si="0"/>
        <v xml:space="preserve">  </v>
      </c>
    </row>
    <row r="41" spans="1:9" ht="20.100000000000001" customHeight="1" x14ac:dyDescent="0.25">
      <c r="A41" s="83"/>
      <c r="B41" s="334" t="s">
        <v>622</v>
      </c>
      <c r="C41" s="229" t="s">
        <v>623</v>
      </c>
      <c r="D41" s="335">
        <v>1031</v>
      </c>
      <c r="E41" s="337"/>
      <c r="F41" s="338"/>
      <c r="G41" s="230"/>
      <c r="H41" s="338"/>
      <c r="I41" s="231" t="str">
        <f t="shared" si="0"/>
        <v xml:space="preserve">  </v>
      </c>
    </row>
    <row r="42" spans="1:9" ht="20.100000000000001" customHeight="1" x14ac:dyDescent="0.25">
      <c r="A42" s="83"/>
      <c r="B42" s="491"/>
      <c r="C42" s="366" t="s">
        <v>624</v>
      </c>
      <c r="D42" s="492">
        <v>1032</v>
      </c>
      <c r="E42" s="493">
        <v>1006</v>
      </c>
      <c r="F42" s="471">
        <v>3300</v>
      </c>
      <c r="G42" s="475">
        <v>800</v>
      </c>
      <c r="H42" s="477">
        <v>165</v>
      </c>
      <c r="I42" s="473">
        <f t="shared" si="0"/>
        <v>0.20624999999999999</v>
      </c>
    </row>
    <row r="43" spans="1:9" ht="20.100000000000001" customHeight="1" x14ac:dyDescent="0.25">
      <c r="A43" s="83"/>
      <c r="B43" s="491"/>
      <c r="C43" s="358" t="s">
        <v>625</v>
      </c>
      <c r="D43" s="492"/>
      <c r="E43" s="494"/>
      <c r="F43" s="472"/>
      <c r="G43" s="476"/>
      <c r="H43" s="478"/>
      <c r="I43" s="474" t="str">
        <f t="shared" si="0"/>
        <v xml:space="preserve">  </v>
      </c>
    </row>
    <row r="44" spans="1:9" ht="27.75" customHeight="1" x14ac:dyDescent="0.25">
      <c r="A44" s="83"/>
      <c r="B44" s="334" t="s">
        <v>626</v>
      </c>
      <c r="C44" s="229" t="s">
        <v>627</v>
      </c>
      <c r="D44" s="335">
        <v>1033</v>
      </c>
      <c r="E44" s="337"/>
      <c r="F44" s="338"/>
      <c r="G44" s="230"/>
      <c r="H44" s="338"/>
      <c r="I44" s="231" t="str">
        <f t="shared" si="0"/>
        <v xml:space="preserve">  </v>
      </c>
    </row>
    <row r="45" spans="1:9" ht="20.100000000000001" customHeight="1" x14ac:dyDescent="0.25">
      <c r="A45" s="83"/>
      <c r="B45" s="334">
        <v>562</v>
      </c>
      <c r="C45" s="229" t="s">
        <v>628</v>
      </c>
      <c r="D45" s="335">
        <v>1034</v>
      </c>
      <c r="E45" s="337">
        <v>873</v>
      </c>
      <c r="F45" s="338">
        <v>3000</v>
      </c>
      <c r="G45" s="230">
        <v>800</v>
      </c>
      <c r="H45" s="338">
        <v>165</v>
      </c>
      <c r="I45" s="231">
        <f t="shared" si="0"/>
        <v>0.20624999999999999</v>
      </c>
    </row>
    <row r="46" spans="1:9" ht="20.100000000000001" customHeight="1" x14ac:dyDescent="0.25">
      <c r="A46" s="83"/>
      <c r="B46" s="334" t="s">
        <v>126</v>
      </c>
      <c r="C46" s="229" t="s">
        <v>629</v>
      </c>
      <c r="D46" s="335">
        <v>1035</v>
      </c>
      <c r="E46" s="337">
        <v>2</v>
      </c>
      <c r="F46" s="338">
        <v>100</v>
      </c>
      <c r="G46" s="230"/>
      <c r="H46" s="338"/>
      <c r="I46" s="231" t="str">
        <f t="shared" si="0"/>
        <v xml:space="preserve">  </v>
      </c>
    </row>
    <row r="47" spans="1:9" ht="20.100000000000001" customHeight="1" x14ac:dyDescent="0.25">
      <c r="A47" s="83"/>
      <c r="B47" s="334" t="s">
        <v>630</v>
      </c>
      <c r="C47" s="229" t="s">
        <v>631</v>
      </c>
      <c r="D47" s="335">
        <v>1036</v>
      </c>
      <c r="E47" s="337">
        <v>131</v>
      </c>
      <c r="F47" s="338">
        <v>200</v>
      </c>
      <c r="G47" s="230"/>
      <c r="H47" s="338"/>
      <c r="I47" s="231" t="str">
        <f t="shared" si="0"/>
        <v xml:space="preserve">  </v>
      </c>
    </row>
    <row r="48" spans="1:9" ht="20.100000000000001" customHeight="1" x14ac:dyDescent="0.25">
      <c r="A48" s="83"/>
      <c r="B48" s="334"/>
      <c r="C48" s="220" t="s">
        <v>632</v>
      </c>
      <c r="D48" s="335">
        <v>1037</v>
      </c>
      <c r="E48" s="337">
        <v>4253</v>
      </c>
      <c r="F48" s="338">
        <v>1700</v>
      </c>
      <c r="G48" s="230">
        <v>700</v>
      </c>
      <c r="H48" s="338">
        <v>1035</v>
      </c>
      <c r="I48" s="231">
        <f t="shared" si="0"/>
        <v>1.4785714285714286</v>
      </c>
    </row>
    <row r="49" spans="1:9" ht="20.100000000000001" customHeight="1" x14ac:dyDescent="0.25">
      <c r="A49" s="83"/>
      <c r="B49" s="334"/>
      <c r="C49" s="220" t="s">
        <v>633</v>
      </c>
      <c r="D49" s="335">
        <v>1038</v>
      </c>
      <c r="E49" s="337"/>
      <c r="F49" s="338"/>
      <c r="G49" s="230"/>
      <c r="H49" s="338"/>
      <c r="I49" s="231" t="str">
        <f t="shared" si="0"/>
        <v xml:space="preserve">  </v>
      </c>
    </row>
    <row r="50" spans="1:9" ht="34.5" customHeight="1" x14ac:dyDescent="0.25">
      <c r="A50" s="83"/>
      <c r="B50" s="334" t="s">
        <v>634</v>
      </c>
      <c r="C50" s="220" t="s">
        <v>635</v>
      </c>
      <c r="D50" s="335">
        <v>1039</v>
      </c>
      <c r="E50" s="337">
        <v>13276</v>
      </c>
      <c r="F50" s="338">
        <v>6000</v>
      </c>
      <c r="G50" s="230">
        <v>1500</v>
      </c>
      <c r="H50" s="338">
        <v>8505</v>
      </c>
      <c r="I50" s="231">
        <f t="shared" si="0"/>
        <v>5.67</v>
      </c>
    </row>
    <row r="51" spans="1:9" ht="35.25" customHeight="1" x14ac:dyDescent="0.25">
      <c r="A51" s="83"/>
      <c r="B51" s="334" t="s">
        <v>636</v>
      </c>
      <c r="C51" s="220" t="s">
        <v>637</v>
      </c>
      <c r="D51" s="335">
        <v>1040</v>
      </c>
      <c r="E51" s="337">
        <v>28137</v>
      </c>
      <c r="F51" s="338">
        <v>14100</v>
      </c>
      <c r="G51" s="230">
        <v>5000</v>
      </c>
      <c r="H51" s="338">
        <v>939</v>
      </c>
      <c r="I51" s="231">
        <f t="shared" si="0"/>
        <v>0.18779999999999999</v>
      </c>
    </row>
    <row r="52" spans="1:9" ht="20.100000000000001" customHeight="1" x14ac:dyDescent="0.25">
      <c r="A52" s="83"/>
      <c r="B52" s="359">
        <v>67</v>
      </c>
      <c r="C52" s="360" t="s">
        <v>638</v>
      </c>
      <c r="D52" s="361">
        <v>1041</v>
      </c>
      <c r="E52" s="362">
        <v>4657</v>
      </c>
      <c r="F52" s="363">
        <v>3800</v>
      </c>
      <c r="G52" s="364">
        <v>1000</v>
      </c>
      <c r="H52" s="363">
        <v>679</v>
      </c>
      <c r="I52" s="365">
        <f t="shared" si="0"/>
        <v>0.67900000000000005</v>
      </c>
    </row>
    <row r="53" spans="1:9" ht="20.100000000000001" customHeight="1" x14ac:dyDescent="0.25">
      <c r="A53" s="83"/>
      <c r="B53" s="359">
        <v>57</v>
      </c>
      <c r="C53" s="360" t="s">
        <v>639</v>
      </c>
      <c r="D53" s="361">
        <v>1042</v>
      </c>
      <c r="E53" s="362">
        <v>3561</v>
      </c>
      <c r="F53" s="363">
        <v>4000</v>
      </c>
      <c r="G53" s="364">
        <v>500</v>
      </c>
      <c r="H53" s="363">
        <v>712</v>
      </c>
      <c r="I53" s="365">
        <f t="shared" si="0"/>
        <v>1.4239999999999999</v>
      </c>
    </row>
    <row r="54" spans="1:9" ht="20.100000000000001" customHeight="1" x14ac:dyDescent="0.25">
      <c r="A54" s="83"/>
      <c r="B54" s="491"/>
      <c r="C54" s="366" t="s">
        <v>640</v>
      </c>
      <c r="D54" s="492">
        <v>1043</v>
      </c>
      <c r="E54" s="493">
        <v>520485</v>
      </c>
      <c r="F54" s="471">
        <v>665744</v>
      </c>
      <c r="G54" s="469">
        <v>178000</v>
      </c>
      <c r="H54" s="471">
        <v>67474</v>
      </c>
      <c r="I54" s="473">
        <f t="shared" si="0"/>
        <v>0.37906741573033709</v>
      </c>
    </row>
    <row r="55" spans="1:9" ht="12" customHeight="1" x14ac:dyDescent="0.25">
      <c r="A55" s="83"/>
      <c r="B55" s="491"/>
      <c r="C55" s="358" t="s">
        <v>641</v>
      </c>
      <c r="D55" s="492"/>
      <c r="E55" s="494"/>
      <c r="F55" s="472"/>
      <c r="G55" s="470"/>
      <c r="H55" s="472"/>
      <c r="I55" s="474" t="str">
        <f t="shared" si="0"/>
        <v xml:space="preserve">  </v>
      </c>
    </row>
    <row r="56" spans="1:9" ht="20.100000000000001" customHeight="1" x14ac:dyDescent="0.25">
      <c r="A56" s="83"/>
      <c r="B56" s="491"/>
      <c r="C56" s="366" t="s">
        <v>642</v>
      </c>
      <c r="D56" s="492">
        <v>1044</v>
      </c>
      <c r="E56" s="493">
        <v>492200</v>
      </c>
      <c r="F56" s="471">
        <v>661244</v>
      </c>
      <c r="G56" s="469">
        <v>177600</v>
      </c>
      <c r="H56" s="471">
        <v>73693</v>
      </c>
      <c r="I56" s="473">
        <f t="shared" si="0"/>
        <v>0.41493806306306308</v>
      </c>
    </row>
    <row r="57" spans="1:9" ht="13.5" customHeight="1" x14ac:dyDescent="0.25">
      <c r="A57" s="83"/>
      <c r="B57" s="491"/>
      <c r="C57" s="358" t="s">
        <v>643</v>
      </c>
      <c r="D57" s="492"/>
      <c r="E57" s="494"/>
      <c r="F57" s="472"/>
      <c r="G57" s="470"/>
      <c r="H57" s="472"/>
      <c r="I57" s="474" t="str">
        <f t="shared" si="0"/>
        <v xml:space="preserve">  </v>
      </c>
    </row>
    <row r="58" spans="1:9" ht="20.100000000000001" customHeight="1" x14ac:dyDescent="0.25">
      <c r="A58" s="83"/>
      <c r="B58" s="334"/>
      <c r="C58" s="220" t="s">
        <v>644</v>
      </c>
      <c r="D58" s="335">
        <v>1045</v>
      </c>
      <c r="E58" s="337">
        <v>28285</v>
      </c>
      <c r="F58" s="338">
        <v>4500</v>
      </c>
      <c r="G58" s="230">
        <v>400</v>
      </c>
      <c r="H58" s="338"/>
      <c r="I58" s="231">
        <f t="shared" si="0"/>
        <v>0</v>
      </c>
    </row>
    <row r="59" spans="1:9" ht="20.100000000000001" customHeight="1" x14ac:dyDescent="0.25">
      <c r="A59" s="83"/>
      <c r="B59" s="334"/>
      <c r="C59" s="220" t="s">
        <v>645</v>
      </c>
      <c r="D59" s="335">
        <v>1046</v>
      </c>
      <c r="E59" s="337"/>
      <c r="F59" s="338"/>
      <c r="G59" s="230"/>
      <c r="H59" s="338">
        <v>6219</v>
      </c>
      <c r="I59" s="231" t="str">
        <f t="shared" si="0"/>
        <v xml:space="preserve">  </v>
      </c>
    </row>
    <row r="60" spans="1:9" ht="41.25" customHeight="1" x14ac:dyDescent="0.25">
      <c r="A60" s="83"/>
      <c r="B60" s="334" t="s">
        <v>91</v>
      </c>
      <c r="C60" s="220" t="s">
        <v>646</v>
      </c>
      <c r="D60" s="335">
        <v>1047</v>
      </c>
      <c r="E60" s="337"/>
      <c r="F60" s="338"/>
      <c r="G60" s="230"/>
      <c r="H60" s="338"/>
      <c r="I60" s="231" t="str">
        <f t="shared" si="0"/>
        <v xml:space="preserve">  </v>
      </c>
    </row>
    <row r="61" spans="1:9" ht="45" customHeight="1" x14ac:dyDescent="0.25">
      <c r="A61" s="83"/>
      <c r="B61" s="334" t="s">
        <v>647</v>
      </c>
      <c r="C61" s="220" t="s">
        <v>648</v>
      </c>
      <c r="D61" s="335">
        <v>1048</v>
      </c>
      <c r="E61" s="337">
        <v>356</v>
      </c>
      <c r="F61" s="338">
        <v>500</v>
      </c>
      <c r="G61" s="230"/>
      <c r="H61" s="338"/>
      <c r="I61" s="231" t="str">
        <f t="shared" si="0"/>
        <v xml:space="preserve">  </v>
      </c>
    </row>
    <row r="62" spans="1:9" ht="20.100000000000001" customHeight="1" x14ac:dyDescent="0.25">
      <c r="A62" s="83"/>
      <c r="B62" s="495"/>
      <c r="C62" s="225" t="s">
        <v>649</v>
      </c>
      <c r="D62" s="496">
        <v>1049</v>
      </c>
      <c r="E62" s="497">
        <v>27929</v>
      </c>
      <c r="F62" s="485">
        <v>4000</v>
      </c>
      <c r="G62" s="487">
        <v>400</v>
      </c>
      <c r="H62" s="489"/>
      <c r="I62" s="481">
        <f t="shared" si="0"/>
        <v>0</v>
      </c>
    </row>
    <row r="63" spans="1:9" ht="12.75" customHeight="1" x14ac:dyDescent="0.25">
      <c r="A63" s="83"/>
      <c r="B63" s="495"/>
      <c r="C63" s="226" t="s">
        <v>670</v>
      </c>
      <c r="D63" s="496"/>
      <c r="E63" s="498"/>
      <c r="F63" s="486"/>
      <c r="G63" s="488"/>
      <c r="H63" s="490"/>
      <c r="I63" s="482" t="str">
        <f t="shared" si="0"/>
        <v xml:space="preserve">  </v>
      </c>
    </row>
    <row r="64" spans="1:9" ht="20.100000000000001" customHeight="1" x14ac:dyDescent="0.25">
      <c r="A64" s="83"/>
      <c r="B64" s="495"/>
      <c r="C64" s="225" t="s">
        <v>650</v>
      </c>
      <c r="D64" s="496">
        <v>1050</v>
      </c>
      <c r="E64" s="497"/>
      <c r="F64" s="485"/>
      <c r="G64" s="483"/>
      <c r="H64" s="485"/>
      <c r="I64" s="479" t="str">
        <f t="shared" si="0"/>
        <v xml:space="preserve">  </v>
      </c>
    </row>
    <row r="65" spans="1:9" ht="14.25" customHeight="1" x14ac:dyDescent="0.25">
      <c r="A65" s="83"/>
      <c r="B65" s="495"/>
      <c r="C65" s="226" t="s">
        <v>651</v>
      </c>
      <c r="D65" s="496"/>
      <c r="E65" s="498"/>
      <c r="F65" s="486"/>
      <c r="G65" s="484"/>
      <c r="H65" s="486"/>
      <c r="I65" s="480" t="str">
        <f t="shared" si="0"/>
        <v xml:space="preserve">  </v>
      </c>
    </row>
    <row r="66" spans="1:9" ht="20.100000000000001" customHeight="1" x14ac:dyDescent="0.25">
      <c r="A66" s="83"/>
      <c r="B66" s="334"/>
      <c r="C66" s="220" t="s">
        <v>652</v>
      </c>
      <c r="D66" s="335"/>
      <c r="E66" s="337"/>
      <c r="F66" s="338"/>
      <c r="G66" s="230"/>
      <c r="H66" s="338"/>
      <c r="I66" s="231" t="str">
        <f t="shared" si="0"/>
        <v xml:space="preserve">  </v>
      </c>
    </row>
    <row r="67" spans="1:9" ht="20.100000000000001" customHeight="1" x14ac:dyDescent="0.25">
      <c r="A67" s="83"/>
      <c r="B67" s="334">
        <v>721</v>
      </c>
      <c r="C67" s="229" t="s">
        <v>653</v>
      </c>
      <c r="D67" s="335">
        <v>1051</v>
      </c>
      <c r="E67" s="337">
        <v>6047</v>
      </c>
      <c r="F67" s="338">
        <v>3000</v>
      </c>
      <c r="G67" s="230"/>
      <c r="H67" s="338"/>
      <c r="I67" s="231" t="str">
        <f t="shared" si="0"/>
        <v xml:space="preserve">  </v>
      </c>
    </row>
    <row r="68" spans="1:9" ht="20.100000000000001" customHeight="1" x14ac:dyDescent="0.25">
      <c r="A68" s="83"/>
      <c r="B68" s="334" t="s">
        <v>654</v>
      </c>
      <c r="C68" s="229" t="s">
        <v>655</v>
      </c>
      <c r="D68" s="335">
        <v>1052</v>
      </c>
      <c r="E68" s="337">
        <v>4223</v>
      </c>
      <c r="F68" s="338"/>
      <c r="G68" s="230"/>
      <c r="H68" s="338"/>
      <c r="I68" s="231" t="str">
        <f t="shared" si="0"/>
        <v xml:space="preserve">  </v>
      </c>
    </row>
    <row r="69" spans="1:9" ht="20.100000000000001" customHeight="1" x14ac:dyDescent="0.25">
      <c r="A69" s="83"/>
      <c r="B69" s="334" t="s">
        <v>656</v>
      </c>
      <c r="C69" s="229" t="s">
        <v>657</v>
      </c>
      <c r="D69" s="335">
        <v>1053</v>
      </c>
      <c r="E69" s="337"/>
      <c r="F69" s="338"/>
      <c r="G69" s="230"/>
      <c r="H69" s="338"/>
      <c r="I69" s="231" t="str">
        <f t="shared" si="0"/>
        <v xml:space="preserve">  </v>
      </c>
    </row>
    <row r="70" spans="1:9" ht="20.100000000000001" customHeight="1" x14ac:dyDescent="0.25">
      <c r="A70" s="83"/>
      <c r="B70" s="334">
        <v>723</v>
      </c>
      <c r="C70" s="220" t="s">
        <v>658</v>
      </c>
      <c r="D70" s="335">
        <v>1054</v>
      </c>
      <c r="E70" s="337"/>
      <c r="F70" s="338"/>
      <c r="G70" s="230"/>
      <c r="H70" s="338"/>
      <c r="I70" s="231" t="str">
        <f t="shared" si="0"/>
        <v xml:space="preserve">  </v>
      </c>
    </row>
    <row r="71" spans="1:9" ht="20.100000000000001" customHeight="1" x14ac:dyDescent="0.25">
      <c r="A71" s="83"/>
      <c r="B71" s="491"/>
      <c r="C71" s="366" t="s">
        <v>659</v>
      </c>
      <c r="D71" s="492">
        <v>1055</v>
      </c>
      <c r="E71" s="493">
        <v>17659</v>
      </c>
      <c r="F71" s="471">
        <v>1000</v>
      </c>
      <c r="G71" s="469">
        <v>400</v>
      </c>
      <c r="H71" s="471"/>
      <c r="I71" s="473">
        <f t="shared" si="0"/>
        <v>0</v>
      </c>
    </row>
    <row r="72" spans="1:9" ht="14.25" customHeight="1" x14ac:dyDescent="0.25">
      <c r="A72" s="83"/>
      <c r="B72" s="491"/>
      <c r="C72" s="358" t="s">
        <v>660</v>
      </c>
      <c r="D72" s="492"/>
      <c r="E72" s="494"/>
      <c r="F72" s="472"/>
      <c r="G72" s="470"/>
      <c r="H72" s="472"/>
      <c r="I72" s="474" t="str">
        <f t="shared" si="0"/>
        <v xml:space="preserve">  </v>
      </c>
    </row>
    <row r="73" spans="1:9" ht="20.100000000000001" customHeight="1" x14ac:dyDescent="0.25">
      <c r="A73" s="83"/>
      <c r="B73" s="491"/>
      <c r="C73" s="366" t="s">
        <v>661</v>
      </c>
      <c r="D73" s="492">
        <v>1056</v>
      </c>
      <c r="E73" s="493"/>
      <c r="F73" s="471"/>
      <c r="G73" s="469"/>
      <c r="H73" s="471">
        <v>6219</v>
      </c>
      <c r="I73" s="473" t="str">
        <f t="shared" si="0"/>
        <v xml:space="preserve">  </v>
      </c>
    </row>
    <row r="74" spans="1:9" ht="14.25" customHeight="1" x14ac:dyDescent="0.25">
      <c r="A74" s="83"/>
      <c r="B74" s="491"/>
      <c r="C74" s="358" t="s">
        <v>662</v>
      </c>
      <c r="D74" s="492"/>
      <c r="E74" s="494"/>
      <c r="F74" s="472"/>
      <c r="G74" s="470"/>
      <c r="H74" s="472"/>
      <c r="I74" s="474" t="str">
        <f t="shared" si="0"/>
        <v xml:space="preserve">  </v>
      </c>
    </row>
    <row r="75" spans="1:9" ht="20.100000000000001" customHeight="1" x14ac:dyDescent="0.25">
      <c r="A75" s="83"/>
      <c r="B75" s="334"/>
      <c r="C75" s="229" t="s">
        <v>663</v>
      </c>
      <c r="D75" s="335">
        <v>1057</v>
      </c>
      <c r="E75" s="337"/>
      <c r="F75" s="338"/>
      <c r="G75" s="230"/>
      <c r="H75" s="338"/>
      <c r="I75" s="231" t="str">
        <f t="shared" ref="I75:I81" si="1">IFERROR(H75/G75,"  ")</f>
        <v xml:space="preserve">  </v>
      </c>
    </row>
    <row r="76" spans="1:9" ht="20.100000000000001" customHeight="1" x14ac:dyDescent="0.25">
      <c r="A76" s="83"/>
      <c r="B76" s="334"/>
      <c r="C76" s="229" t="s">
        <v>664</v>
      </c>
      <c r="D76" s="335">
        <v>1058</v>
      </c>
      <c r="E76" s="337"/>
      <c r="F76" s="338"/>
      <c r="G76" s="230"/>
      <c r="H76" s="338"/>
      <c r="I76" s="231" t="str">
        <f t="shared" si="1"/>
        <v xml:space="preserve">  </v>
      </c>
    </row>
    <row r="77" spans="1:9" ht="20.100000000000001" customHeight="1" x14ac:dyDescent="0.25">
      <c r="A77" s="83"/>
      <c r="B77" s="334"/>
      <c r="C77" s="229" t="s">
        <v>665</v>
      </c>
      <c r="D77" s="335">
        <v>1059</v>
      </c>
      <c r="E77" s="337"/>
      <c r="F77" s="338"/>
      <c r="G77" s="230"/>
      <c r="H77" s="338"/>
      <c r="I77" s="231" t="str">
        <f t="shared" si="1"/>
        <v xml:space="preserve">  </v>
      </c>
    </row>
    <row r="78" spans="1:9" ht="20.100000000000001" customHeight="1" x14ac:dyDescent="0.25">
      <c r="A78" s="83"/>
      <c r="B78" s="334"/>
      <c r="C78" s="229" t="s">
        <v>666</v>
      </c>
      <c r="D78" s="335">
        <v>1060</v>
      </c>
      <c r="E78" s="337"/>
      <c r="F78" s="338"/>
      <c r="G78" s="230"/>
      <c r="H78" s="338"/>
      <c r="I78" s="231" t="str">
        <f t="shared" si="1"/>
        <v xml:space="preserve">  </v>
      </c>
    </row>
    <row r="79" spans="1:9" ht="20.100000000000001" customHeight="1" x14ac:dyDescent="0.25">
      <c r="A79" s="83"/>
      <c r="B79" s="334"/>
      <c r="C79" s="229" t="s">
        <v>667</v>
      </c>
      <c r="D79" s="335"/>
      <c r="E79" s="337"/>
      <c r="F79" s="338"/>
      <c r="G79" s="230"/>
      <c r="H79" s="338"/>
      <c r="I79" s="231" t="str">
        <f t="shared" si="1"/>
        <v xml:space="preserve">  </v>
      </c>
    </row>
    <row r="80" spans="1:9" ht="20.100000000000001" customHeight="1" x14ac:dyDescent="0.25">
      <c r="A80" s="83"/>
      <c r="B80" s="334"/>
      <c r="C80" s="229" t="s">
        <v>668</v>
      </c>
      <c r="D80" s="335">
        <v>1061</v>
      </c>
      <c r="E80" s="337"/>
      <c r="F80" s="338"/>
      <c r="G80" s="230"/>
      <c r="H80" s="338"/>
      <c r="I80" s="231" t="str">
        <f t="shared" si="1"/>
        <v xml:space="preserve">  </v>
      </c>
    </row>
    <row r="81" spans="1:9" ht="20.100000000000001" customHeight="1" thickBot="1" x14ac:dyDescent="0.3">
      <c r="A81" s="83"/>
      <c r="B81" s="239"/>
      <c r="C81" s="336" t="s">
        <v>669</v>
      </c>
      <c r="D81" s="333">
        <v>1062</v>
      </c>
      <c r="E81" s="339"/>
      <c r="F81" s="340"/>
      <c r="G81" s="328"/>
      <c r="H81" s="340"/>
      <c r="I81" s="237" t="str">
        <f t="shared" si="1"/>
        <v xml:space="preserve">  </v>
      </c>
    </row>
    <row r="82" spans="1:9" x14ac:dyDescent="0.25">
      <c r="B82" s="253"/>
      <c r="G82" s="13"/>
      <c r="H82" s="13"/>
      <c r="I82" s="13"/>
    </row>
    <row r="83" spans="1:9" x14ac:dyDescent="0.25">
      <c r="B83" s="206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topLeftCell="E13" zoomScale="75" zoomScaleNormal="75" workbookViewId="0">
      <selection activeCell="I22" sqref="I22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204</v>
      </c>
    </row>
    <row r="3" spans="1:22" x14ac:dyDescent="0.25">
      <c r="A3" s="8"/>
    </row>
    <row r="4" spans="1:22" ht="20.25" x14ac:dyDescent="0.3">
      <c r="A4" s="8"/>
      <c r="B4" s="636" t="s">
        <v>49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76" t="s">
        <v>19</v>
      </c>
      <c r="C6" s="678" t="s">
        <v>20</v>
      </c>
      <c r="D6" s="680" t="s">
        <v>21</v>
      </c>
      <c r="E6" s="682" t="s">
        <v>200</v>
      </c>
      <c r="F6" s="682" t="s">
        <v>211</v>
      </c>
      <c r="G6" s="682" t="s">
        <v>791</v>
      </c>
      <c r="H6" s="682" t="s">
        <v>792</v>
      </c>
      <c r="I6" s="682" t="s">
        <v>234</v>
      </c>
      <c r="J6" s="682" t="s">
        <v>22</v>
      </c>
      <c r="K6" s="682" t="s">
        <v>235</v>
      </c>
      <c r="L6" s="682" t="s">
        <v>23</v>
      </c>
      <c r="M6" s="682" t="s">
        <v>24</v>
      </c>
      <c r="N6" s="682" t="s">
        <v>25</v>
      </c>
      <c r="O6" s="684" t="s">
        <v>51</v>
      </c>
      <c r="P6" s="685"/>
      <c r="Q6" s="685"/>
      <c r="R6" s="685"/>
      <c r="S6" s="685"/>
      <c r="T6" s="685"/>
      <c r="U6" s="685"/>
      <c r="V6" s="686"/>
    </row>
    <row r="7" spans="1:22" ht="48.75" customHeight="1" thickBot="1" x14ac:dyDescent="0.3">
      <c r="B7" s="677"/>
      <c r="C7" s="679"/>
      <c r="D7" s="681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694" t="s">
        <v>233</v>
      </c>
      <c r="C13" s="695"/>
      <c r="D13" s="695"/>
      <c r="E13" s="695"/>
      <c r="F13" s="695"/>
      <c r="G13" s="696"/>
      <c r="H13" s="317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 t="s">
        <v>823</v>
      </c>
      <c r="C15" s="15" t="s">
        <v>824</v>
      </c>
      <c r="D15" s="15" t="s">
        <v>825</v>
      </c>
      <c r="E15" s="15">
        <v>215414.79</v>
      </c>
      <c r="F15" s="15" t="s">
        <v>828</v>
      </c>
      <c r="G15" s="15">
        <v>27330</v>
      </c>
      <c r="H15" s="15">
        <v>3212915</v>
      </c>
      <c r="I15" s="15">
        <v>2016</v>
      </c>
      <c r="J15" s="15" t="s">
        <v>830</v>
      </c>
      <c r="K15" s="15" t="s">
        <v>840</v>
      </c>
      <c r="L15" s="15" t="s">
        <v>835</v>
      </c>
      <c r="M15" s="15">
        <v>3.25</v>
      </c>
      <c r="N15" s="15">
        <v>12</v>
      </c>
      <c r="O15" s="15">
        <v>1375460</v>
      </c>
      <c r="P15" s="15">
        <v>1375460</v>
      </c>
      <c r="Q15" s="15">
        <v>1375460</v>
      </c>
      <c r="R15" s="15">
        <v>458488</v>
      </c>
      <c r="S15" s="15">
        <v>48000</v>
      </c>
      <c r="T15" s="15">
        <v>48000</v>
      </c>
      <c r="U15" s="15">
        <v>48000</v>
      </c>
      <c r="V15" s="53">
        <v>16000</v>
      </c>
    </row>
    <row r="16" spans="1:22" ht="24.95" customHeight="1" x14ac:dyDescent="0.25">
      <c r="B16" s="89" t="s">
        <v>823</v>
      </c>
      <c r="C16" s="15" t="s">
        <v>824</v>
      </c>
      <c r="D16" s="15" t="s">
        <v>825</v>
      </c>
      <c r="E16" s="15">
        <v>92592.15</v>
      </c>
      <c r="F16" s="15" t="s">
        <v>828</v>
      </c>
      <c r="G16" s="15">
        <v>35494</v>
      </c>
      <c r="H16" s="15">
        <v>4172675</v>
      </c>
      <c r="I16" s="15">
        <v>2019</v>
      </c>
      <c r="J16" s="15" t="s">
        <v>831</v>
      </c>
      <c r="K16" s="15">
        <v>0</v>
      </c>
      <c r="L16" s="15" t="s">
        <v>836</v>
      </c>
      <c r="M16" s="15">
        <v>2.3199999999999998</v>
      </c>
      <c r="N16" s="15">
        <v>12</v>
      </c>
      <c r="O16" s="15">
        <v>544702</v>
      </c>
      <c r="P16" s="15">
        <v>544702</v>
      </c>
      <c r="Q16" s="15">
        <v>544702</v>
      </c>
      <c r="R16" s="15">
        <v>544702</v>
      </c>
      <c r="S16" s="15">
        <v>27500</v>
      </c>
      <c r="T16" s="15">
        <v>27500</v>
      </c>
      <c r="U16" s="15">
        <v>27500</v>
      </c>
      <c r="V16" s="53">
        <v>27500</v>
      </c>
    </row>
    <row r="17" spans="2:23" ht="24.95" customHeight="1" x14ac:dyDescent="0.25">
      <c r="B17" s="89" t="s">
        <v>823</v>
      </c>
      <c r="C17" s="15" t="s">
        <v>824</v>
      </c>
      <c r="D17" s="15" t="s">
        <v>825</v>
      </c>
      <c r="E17" s="15">
        <v>43710</v>
      </c>
      <c r="F17" s="15" t="s">
        <v>828</v>
      </c>
      <c r="G17" s="15">
        <v>35698</v>
      </c>
      <c r="H17" s="15">
        <v>4196656</v>
      </c>
      <c r="I17" s="15">
        <v>2021</v>
      </c>
      <c r="J17" s="15" t="s">
        <v>832</v>
      </c>
      <c r="K17" s="15">
        <v>0</v>
      </c>
      <c r="L17" s="15" t="s">
        <v>837</v>
      </c>
      <c r="M17" s="15">
        <v>3.86</v>
      </c>
      <c r="N17" s="15">
        <v>12</v>
      </c>
      <c r="O17" s="15">
        <v>256290</v>
      </c>
      <c r="P17" s="15">
        <v>256290</v>
      </c>
      <c r="Q17" s="15">
        <v>256290</v>
      </c>
      <c r="R17" s="15">
        <v>256290</v>
      </c>
      <c r="S17" s="15">
        <v>40000</v>
      </c>
      <c r="T17" s="15">
        <v>40000</v>
      </c>
      <c r="U17" s="15">
        <v>40000</v>
      </c>
      <c r="V17" s="53">
        <v>40000</v>
      </c>
    </row>
    <row r="18" spans="2:23" ht="24.95" customHeight="1" x14ac:dyDescent="0.25">
      <c r="B18" s="89" t="s">
        <v>823</v>
      </c>
      <c r="C18" s="15" t="s">
        <v>824</v>
      </c>
      <c r="D18" s="15" t="s">
        <v>825</v>
      </c>
      <c r="E18" s="15">
        <v>76020</v>
      </c>
      <c r="F18" s="15" t="s">
        <v>828</v>
      </c>
      <c r="G18" s="15">
        <v>63350</v>
      </c>
      <c r="H18" s="112">
        <v>7447426</v>
      </c>
      <c r="I18" s="15">
        <v>2021</v>
      </c>
      <c r="J18" s="15" t="s">
        <v>833</v>
      </c>
      <c r="K18" s="15">
        <v>0</v>
      </c>
      <c r="L18" s="15" t="s">
        <v>838</v>
      </c>
      <c r="M18" s="15">
        <v>3.86</v>
      </c>
      <c r="N18" s="15">
        <v>12</v>
      </c>
      <c r="O18" s="15">
        <v>449187</v>
      </c>
      <c r="P18" s="15">
        <v>449187</v>
      </c>
      <c r="Q18" s="15">
        <v>449187</v>
      </c>
      <c r="R18" s="15">
        <v>449187</v>
      </c>
      <c r="S18" s="15">
        <v>70000</v>
      </c>
      <c r="T18" s="15">
        <v>70000</v>
      </c>
      <c r="U18" s="15">
        <v>70000</v>
      </c>
      <c r="V18" s="53">
        <v>70000</v>
      </c>
    </row>
    <row r="19" spans="2:23" ht="24.95" customHeight="1" thickBot="1" x14ac:dyDescent="0.3">
      <c r="B19" s="89" t="s">
        <v>826</v>
      </c>
      <c r="C19" s="15" t="s">
        <v>824</v>
      </c>
      <c r="D19" s="15" t="s">
        <v>825</v>
      </c>
      <c r="E19" s="15">
        <v>102980</v>
      </c>
      <c r="F19" s="15" t="s">
        <v>829</v>
      </c>
      <c r="G19" s="15">
        <v>87534</v>
      </c>
      <c r="H19" s="112">
        <v>10290404</v>
      </c>
      <c r="I19" s="15">
        <v>2021</v>
      </c>
      <c r="J19" s="15" t="s">
        <v>834</v>
      </c>
      <c r="K19" s="15">
        <v>0</v>
      </c>
      <c r="L19" s="15" t="s">
        <v>839</v>
      </c>
      <c r="M19" s="15">
        <v>3.86</v>
      </c>
      <c r="N19" s="15">
        <v>12</v>
      </c>
      <c r="O19" s="15">
        <v>605103</v>
      </c>
      <c r="P19" s="15">
        <v>605103</v>
      </c>
      <c r="Q19" s="15">
        <v>605103</v>
      </c>
      <c r="R19" s="15">
        <v>605103</v>
      </c>
      <c r="S19" s="15">
        <v>97500</v>
      </c>
      <c r="T19" s="15">
        <v>97500</v>
      </c>
      <c r="U19" s="15">
        <v>97500</v>
      </c>
      <c r="V19" s="53">
        <v>97500</v>
      </c>
    </row>
    <row r="20" spans="2:23" ht="24.95" customHeight="1" thickTop="1" thickBot="1" x14ac:dyDescent="0.3">
      <c r="B20" s="697" t="s">
        <v>827</v>
      </c>
      <c r="C20" s="698"/>
      <c r="D20" s="698"/>
      <c r="E20" s="698"/>
      <c r="F20" s="698"/>
      <c r="G20" s="698"/>
      <c r="H20" s="320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688" t="s">
        <v>2</v>
      </c>
      <c r="C21" s="689"/>
      <c r="D21" s="689"/>
      <c r="E21" s="689"/>
      <c r="F21" s="689"/>
      <c r="G21" s="689"/>
      <c r="H21" s="318">
        <f>SUM(H15:H20)</f>
        <v>29320076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690" t="s">
        <v>35</v>
      </c>
      <c r="C22" s="691"/>
      <c r="D22" s="691"/>
      <c r="E22" s="691"/>
      <c r="F22" s="691"/>
      <c r="G22" s="691"/>
      <c r="H22" s="319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692" t="s">
        <v>674</v>
      </c>
      <c r="C23" s="693"/>
      <c r="D23" s="693"/>
      <c r="E23" s="693"/>
      <c r="F23" s="693"/>
      <c r="G23" s="693"/>
      <c r="H23" s="319">
        <v>29320076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576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687"/>
      <c r="C28" s="687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28:C28"/>
    <mergeCell ref="B21:G21"/>
    <mergeCell ref="B22:G22"/>
    <mergeCell ref="B23:G23"/>
    <mergeCell ref="I6:I7"/>
    <mergeCell ref="B13:G13"/>
    <mergeCell ref="B20:G20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2"/>
  <sheetViews>
    <sheetView showGridLines="0" topLeftCell="A19" zoomScale="55" zoomScaleNormal="55" workbookViewId="0">
      <selection activeCell="G31" sqref="G31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03" t="s">
        <v>85</v>
      </c>
      <c r="C7" s="703"/>
      <c r="D7" s="703"/>
      <c r="E7" s="703"/>
      <c r="F7" s="703"/>
      <c r="G7" s="703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1" t="s">
        <v>86</v>
      </c>
      <c r="C12" s="322" t="s">
        <v>83</v>
      </c>
      <c r="D12" s="323" t="s">
        <v>87</v>
      </c>
      <c r="E12" s="323" t="s">
        <v>88</v>
      </c>
      <c r="F12" s="323" t="s">
        <v>89</v>
      </c>
      <c r="G12" s="324" t="s">
        <v>90</v>
      </c>
      <c r="H12" s="50"/>
      <c r="I12" s="50"/>
      <c r="J12" s="702"/>
      <c r="K12" s="702"/>
      <c r="L12" s="702"/>
      <c r="M12" s="702"/>
      <c r="N12" s="702"/>
      <c r="O12" s="702"/>
      <c r="P12" s="702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02"/>
      <c r="K13" s="702"/>
      <c r="L13" s="702"/>
      <c r="M13" s="702"/>
      <c r="N13" s="702"/>
      <c r="O13" s="702"/>
      <c r="P13" s="702"/>
      <c r="Q13" s="36"/>
      <c r="R13" s="36"/>
    </row>
    <row r="14" spans="2:18" s="35" customFormat="1" ht="35.1" customHeight="1" x14ac:dyDescent="0.3">
      <c r="B14" s="704" t="s">
        <v>813</v>
      </c>
      <c r="C14" s="102" t="s">
        <v>131</v>
      </c>
      <c r="D14" s="98" t="s">
        <v>814</v>
      </c>
      <c r="E14" s="98" t="s">
        <v>815</v>
      </c>
      <c r="F14" s="98"/>
      <c r="G14" s="99">
        <v>102048755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05"/>
      <c r="C15" s="102" t="s">
        <v>131</v>
      </c>
      <c r="D15" s="97" t="s">
        <v>814</v>
      </c>
      <c r="E15" s="97" t="s">
        <v>816</v>
      </c>
      <c r="F15" s="97"/>
      <c r="G15" s="464">
        <v>6035628</v>
      </c>
    </row>
    <row r="16" spans="2:18" s="35" customFormat="1" ht="35.1" customHeight="1" x14ac:dyDescent="0.3">
      <c r="B16" s="705"/>
      <c r="C16" s="102" t="s">
        <v>131</v>
      </c>
      <c r="D16" s="97" t="s">
        <v>814</v>
      </c>
      <c r="E16" s="97" t="s">
        <v>817</v>
      </c>
      <c r="F16" s="97"/>
      <c r="G16" s="464">
        <v>279343</v>
      </c>
    </row>
    <row r="17" spans="2:7" s="35" customFormat="1" ht="35.1" customHeight="1" x14ac:dyDescent="0.3">
      <c r="B17" s="705"/>
      <c r="C17" s="102" t="s">
        <v>131</v>
      </c>
      <c r="D17" s="68" t="s">
        <v>814</v>
      </c>
      <c r="E17" s="68" t="s">
        <v>818</v>
      </c>
      <c r="F17" s="68"/>
      <c r="G17" s="94">
        <v>101087</v>
      </c>
    </row>
    <row r="18" spans="2:7" s="35" customFormat="1" ht="35.1" customHeight="1" x14ac:dyDescent="0.3">
      <c r="B18" s="705"/>
      <c r="C18" s="102" t="s">
        <v>131</v>
      </c>
      <c r="D18" s="68" t="s">
        <v>819</v>
      </c>
      <c r="E18" s="95"/>
      <c r="F18" s="95"/>
      <c r="G18" s="96">
        <v>72336</v>
      </c>
    </row>
    <row r="19" spans="2:7" s="35" customFormat="1" ht="35.1" customHeight="1" x14ac:dyDescent="0.3">
      <c r="B19" s="705"/>
      <c r="C19" s="102" t="s">
        <v>131</v>
      </c>
      <c r="D19" s="68" t="s">
        <v>814</v>
      </c>
      <c r="E19" s="95" t="s">
        <v>820</v>
      </c>
      <c r="F19" s="95"/>
      <c r="G19" s="96">
        <v>1901697</v>
      </c>
    </row>
    <row r="20" spans="2:7" s="35" customFormat="1" ht="35.1" customHeight="1" thickBot="1" x14ac:dyDescent="0.35">
      <c r="B20" s="706"/>
      <c r="C20" s="325" t="s">
        <v>218</v>
      </c>
      <c r="D20" s="465"/>
      <c r="E20" s="466"/>
      <c r="F20" s="466"/>
      <c r="G20" s="467">
        <f>SUM(G14:G19)</f>
        <v>110438846</v>
      </c>
    </row>
    <row r="21" spans="2:7" s="35" customFormat="1" ht="35.1" customHeight="1" x14ac:dyDescent="0.3">
      <c r="B21" s="699" t="s">
        <v>787</v>
      </c>
      <c r="C21" s="103" t="s">
        <v>131</v>
      </c>
      <c r="D21" s="98" t="s">
        <v>814</v>
      </c>
      <c r="E21" s="98" t="s">
        <v>815</v>
      </c>
      <c r="F21" s="98"/>
      <c r="G21" s="99">
        <v>84536008</v>
      </c>
    </row>
    <row r="22" spans="2:7" s="35" customFormat="1" ht="35.1" customHeight="1" x14ac:dyDescent="0.3">
      <c r="B22" s="700"/>
      <c r="C22" s="102" t="s">
        <v>131</v>
      </c>
      <c r="D22" s="97" t="s">
        <v>814</v>
      </c>
      <c r="E22" s="97" t="s">
        <v>816</v>
      </c>
      <c r="F22" s="68"/>
      <c r="G22" s="94">
        <v>5017154</v>
      </c>
    </row>
    <row r="23" spans="2:7" s="35" customFormat="1" ht="35.1" customHeight="1" x14ac:dyDescent="0.3">
      <c r="B23" s="700"/>
      <c r="C23" s="102" t="s">
        <v>131</v>
      </c>
      <c r="D23" s="97" t="s">
        <v>814</v>
      </c>
      <c r="E23" s="97" t="s">
        <v>817</v>
      </c>
      <c r="F23" s="68"/>
      <c r="G23" s="94">
        <v>227421</v>
      </c>
    </row>
    <row r="24" spans="2:7" s="35" customFormat="1" ht="35.1" customHeight="1" x14ac:dyDescent="0.3">
      <c r="B24" s="700"/>
      <c r="C24" s="102" t="s">
        <v>131</v>
      </c>
      <c r="D24" s="68" t="s">
        <v>814</v>
      </c>
      <c r="E24" s="68" t="s">
        <v>818</v>
      </c>
      <c r="F24" s="68"/>
      <c r="G24" s="94">
        <v>154641</v>
      </c>
    </row>
    <row r="25" spans="2:7" s="35" customFormat="1" ht="35.1" customHeight="1" x14ac:dyDescent="0.3">
      <c r="B25" s="700"/>
      <c r="C25" s="102" t="s">
        <v>131</v>
      </c>
      <c r="D25" s="68" t="s">
        <v>814</v>
      </c>
      <c r="E25" s="95" t="s">
        <v>820</v>
      </c>
      <c r="F25" s="68"/>
      <c r="G25" s="94">
        <v>1388789</v>
      </c>
    </row>
    <row r="26" spans="2:7" s="35" customFormat="1" ht="35.1" customHeight="1" x14ac:dyDescent="0.3">
      <c r="B26" s="700"/>
      <c r="C26" s="102" t="s">
        <v>131</v>
      </c>
      <c r="D26" s="68" t="s">
        <v>819</v>
      </c>
      <c r="E26" s="95"/>
      <c r="F26" s="68"/>
      <c r="G26" s="94">
        <v>508286</v>
      </c>
    </row>
    <row r="27" spans="2:7" s="35" customFormat="1" ht="35.1" customHeight="1" thickBot="1" x14ac:dyDescent="0.35">
      <c r="B27" s="701"/>
      <c r="C27" s="325" t="s">
        <v>218</v>
      </c>
      <c r="D27" s="107"/>
      <c r="E27" s="107"/>
      <c r="F27" s="106"/>
      <c r="G27" s="326">
        <f>SUM(G21:G26)</f>
        <v>91832299</v>
      </c>
    </row>
    <row r="28" spans="2:7" s="35" customFormat="1" ht="35.1" customHeight="1" x14ac:dyDescent="0.3">
      <c r="B28" s="699" t="s">
        <v>788</v>
      </c>
      <c r="C28" s="103" t="s">
        <v>131</v>
      </c>
      <c r="D28" s="98" t="s">
        <v>814</v>
      </c>
      <c r="E28" s="98" t="s">
        <v>815</v>
      </c>
      <c r="F28" s="98"/>
      <c r="G28" s="99"/>
    </row>
    <row r="29" spans="2:7" s="35" customFormat="1" ht="35.1" customHeight="1" x14ac:dyDescent="0.3">
      <c r="B29" s="707"/>
      <c r="C29" s="101" t="s">
        <v>131</v>
      </c>
      <c r="D29" s="97" t="s">
        <v>814</v>
      </c>
      <c r="E29" s="97" t="s">
        <v>816</v>
      </c>
      <c r="F29" s="97"/>
      <c r="G29" s="464"/>
    </row>
    <row r="30" spans="2:7" s="35" customFormat="1" ht="35.1" customHeight="1" x14ac:dyDescent="0.3">
      <c r="B30" s="707"/>
      <c r="C30" s="101" t="s">
        <v>131</v>
      </c>
      <c r="D30" s="97" t="s">
        <v>814</v>
      </c>
      <c r="E30" s="97" t="s">
        <v>817</v>
      </c>
      <c r="F30" s="97"/>
      <c r="G30" s="464"/>
    </row>
    <row r="31" spans="2:7" s="35" customFormat="1" ht="35.1" customHeight="1" x14ac:dyDescent="0.3">
      <c r="B31" s="707"/>
      <c r="C31" s="101" t="s">
        <v>131</v>
      </c>
      <c r="D31" s="68" t="s">
        <v>814</v>
      </c>
      <c r="E31" s="68" t="s">
        <v>818</v>
      </c>
      <c r="F31" s="97"/>
      <c r="G31" s="464"/>
    </row>
    <row r="32" spans="2:7" s="35" customFormat="1" ht="35.1" customHeight="1" x14ac:dyDescent="0.3">
      <c r="B32" s="707"/>
      <c r="C32" s="109" t="s">
        <v>131</v>
      </c>
      <c r="D32" s="68" t="s">
        <v>814</v>
      </c>
      <c r="E32" s="95" t="s">
        <v>820</v>
      </c>
      <c r="F32" s="68"/>
      <c r="G32" s="94"/>
    </row>
    <row r="33" spans="2:7" s="35" customFormat="1" ht="35.1" customHeight="1" x14ac:dyDescent="0.3">
      <c r="B33" s="707"/>
      <c r="C33" s="109" t="s">
        <v>131</v>
      </c>
      <c r="D33" s="68" t="s">
        <v>819</v>
      </c>
      <c r="E33" s="68"/>
      <c r="F33" s="68"/>
      <c r="G33" s="94"/>
    </row>
    <row r="34" spans="2:7" s="35" customFormat="1" ht="35.1" customHeight="1" thickBot="1" x14ac:dyDescent="0.35">
      <c r="B34" s="708"/>
      <c r="C34" s="325" t="s">
        <v>218</v>
      </c>
      <c r="D34" s="106"/>
      <c r="E34" s="106"/>
      <c r="F34" s="106"/>
      <c r="G34" s="326"/>
    </row>
    <row r="35" spans="2:7" s="35" customFormat="1" ht="35.1" customHeight="1" thickBot="1" x14ac:dyDescent="0.35">
      <c r="B35" s="699" t="s">
        <v>789</v>
      </c>
      <c r="C35" s="103" t="s">
        <v>131</v>
      </c>
      <c r="D35" s="98" t="s">
        <v>814</v>
      </c>
      <c r="E35" s="98" t="s">
        <v>815</v>
      </c>
      <c r="F35" s="98"/>
      <c r="G35" s="99"/>
    </row>
    <row r="36" spans="2:7" s="35" customFormat="1" ht="35.1" customHeight="1" thickBot="1" x14ac:dyDescent="0.35">
      <c r="B36" s="700"/>
      <c r="C36" s="103" t="s">
        <v>131</v>
      </c>
      <c r="D36" s="97" t="s">
        <v>814</v>
      </c>
      <c r="E36" s="97" t="s">
        <v>816</v>
      </c>
      <c r="F36" s="97"/>
      <c r="G36" s="464"/>
    </row>
    <row r="37" spans="2:7" s="35" customFormat="1" ht="35.1" customHeight="1" thickBot="1" x14ac:dyDescent="0.35">
      <c r="B37" s="700"/>
      <c r="C37" s="103" t="s">
        <v>131</v>
      </c>
      <c r="D37" s="97" t="s">
        <v>814</v>
      </c>
      <c r="E37" s="97" t="s">
        <v>817</v>
      </c>
      <c r="F37" s="97"/>
      <c r="G37" s="464"/>
    </row>
    <row r="38" spans="2:7" s="35" customFormat="1" ht="35.1" customHeight="1" x14ac:dyDescent="0.3">
      <c r="B38" s="700"/>
      <c r="C38" s="103" t="s">
        <v>131</v>
      </c>
      <c r="D38" s="68" t="s">
        <v>814</v>
      </c>
      <c r="E38" s="68" t="s">
        <v>818</v>
      </c>
      <c r="F38" s="97"/>
      <c r="G38" s="464"/>
    </row>
    <row r="39" spans="2:7" s="35" customFormat="1" ht="35.1" customHeight="1" x14ac:dyDescent="0.3">
      <c r="B39" s="700"/>
      <c r="C39" s="102" t="s">
        <v>131</v>
      </c>
      <c r="D39" s="68" t="s">
        <v>814</v>
      </c>
      <c r="E39" s="95" t="s">
        <v>820</v>
      </c>
      <c r="F39" s="68"/>
      <c r="G39" s="94"/>
    </row>
    <row r="40" spans="2:7" s="35" customFormat="1" ht="35.1" customHeight="1" x14ac:dyDescent="0.3">
      <c r="B40" s="700"/>
      <c r="C40" s="102" t="s">
        <v>131</v>
      </c>
      <c r="D40" s="68" t="s">
        <v>819</v>
      </c>
      <c r="E40" s="68"/>
      <c r="F40" s="68"/>
      <c r="G40" s="94"/>
    </row>
    <row r="41" spans="2:7" s="35" customFormat="1" ht="35.1" customHeight="1" thickBot="1" x14ac:dyDescent="0.35">
      <c r="B41" s="701"/>
      <c r="C41" s="325" t="s">
        <v>218</v>
      </c>
      <c r="D41" s="100"/>
      <c r="E41" s="100"/>
      <c r="F41" s="100"/>
      <c r="G41" s="326"/>
    </row>
    <row r="42" spans="2:7" s="35" customFormat="1" ht="35.1" customHeight="1" x14ac:dyDescent="0.3">
      <c r="B42" s="699" t="s">
        <v>790</v>
      </c>
      <c r="C42" s="101" t="s">
        <v>131</v>
      </c>
      <c r="D42" s="98" t="s">
        <v>814</v>
      </c>
      <c r="E42" s="98" t="s">
        <v>815</v>
      </c>
      <c r="F42" s="98"/>
      <c r="G42" s="99"/>
    </row>
    <row r="43" spans="2:7" s="35" customFormat="1" ht="35.1" customHeight="1" x14ac:dyDescent="0.3">
      <c r="B43" s="700"/>
      <c r="C43" s="101" t="s">
        <v>131</v>
      </c>
      <c r="D43" s="97" t="s">
        <v>814</v>
      </c>
      <c r="E43" s="97" t="s">
        <v>816</v>
      </c>
      <c r="F43" s="97"/>
      <c r="G43" s="464"/>
    </row>
    <row r="44" spans="2:7" s="35" customFormat="1" ht="35.1" customHeight="1" x14ac:dyDescent="0.3">
      <c r="B44" s="700"/>
      <c r="C44" s="101" t="s">
        <v>131</v>
      </c>
      <c r="D44" s="97" t="s">
        <v>814</v>
      </c>
      <c r="E44" s="97" t="s">
        <v>817</v>
      </c>
      <c r="F44" s="97"/>
      <c r="G44" s="464"/>
    </row>
    <row r="45" spans="2:7" s="35" customFormat="1" ht="35.1" customHeight="1" x14ac:dyDescent="0.3">
      <c r="B45" s="700"/>
      <c r="C45" s="101" t="s">
        <v>131</v>
      </c>
      <c r="D45" s="68" t="s">
        <v>814</v>
      </c>
      <c r="E45" s="68" t="s">
        <v>818</v>
      </c>
      <c r="F45" s="97"/>
      <c r="G45" s="464"/>
    </row>
    <row r="46" spans="2:7" s="35" customFormat="1" ht="35.1" customHeight="1" x14ac:dyDescent="0.3">
      <c r="B46" s="700"/>
      <c r="C46" s="102" t="s">
        <v>131</v>
      </c>
      <c r="D46" s="68" t="s">
        <v>814</v>
      </c>
      <c r="E46" s="95" t="s">
        <v>820</v>
      </c>
      <c r="F46" s="68"/>
      <c r="G46" s="94"/>
    </row>
    <row r="47" spans="2:7" s="35" customFormat="1" ht="35.1" customHeight="1" x14ac:dyDescent="0.3">
      <c r="B47" s="700"/>
      <c r="C47" s="102" t="s">
        <v>131</v>
      </c>
      <c r="D47" s="68" t="s">
        <v>819</v>
      </c>
      <c r="E47" s="95"/>
      <c r="F47" s="95"/>
      <c r="G47" s="96"/>
    </row>
    <row r="48" spans="2:7" s="35" customFormat="1" ht="35.1" customHeight="1" thickBot="1" x14ac:dyDescent="0.35">
      <c r="B48" s="701"/>
      <c r="C48" s="325" t="s">
        <v>218</v>
      </c>
      <c r="D48" s="108"/>
      <c r="E48" s="107"/>
      <c r="F48" s="107"/>
      <c r="G48" s="327"/>
    </row>
    <row r="49" spans="2:10" s="35" customFormat="1" ht="20.25" x14ac:dyDescent="0.3">
      <c r="B49" s="62"/>
      <c r="C49" s="63"/>
      <c r="D49" s="62"/>
      <c r="E49" s="62"/>
      <c r="F49" s="62"/>
      <c r="G49" s="62"/>
    </row>
    <row r="50" spans="2:10" ht="19.5" customHeight="1" x14ac:dyDescent="0.25">
      <c r="B50" s="13"/>
      <c r="C50" s="13"/>
      <c r="D50" s="13"/>
      <c r="F50" s="57"/>
      <c r="G50" s="57"/>
      <c r="H50" s="57"/>
      <c r="I50" s="57"/>
      <c r="J50" s="57"/>
    </row>
    <row r="51" spans="2:10" ht="20.25" x14ac:dyDescent="0.3">
      <c r="B51" s="62"/>
      <c r="C51" s="63"/>
      <c r="D51" s="62"/>
      <c r="E51" s="54"/>
      <c r="F51" s="62"/>
      <c r="G51" s="62"/>
    </row>
    <row r="52" spans="2:10" ht="20.25" x14ac:dyDescent="0.3">
      <c r="B52" s="62"/>
      <c r="C52" s="63"/>
      <c r="D52" s="62"/>
      <c r="E52" s="62"/>
      <c r="F52" s="62"/>
      <c r="G52" s="62"/>
    </row>
  </sheetData>
  <mergeCells count="7">
    <mergeCell ref="B42:B48"/>
    <mergeCell ref="B21:B27"/>
    <mergeCell ref="J12:P13"/>
    <mergeCell ref="B7:G7"/>
    <mergeCell ref="B14:B20"/>
    <mergeCell ref="B28:B34"/>
    <mergeCell ref="B35:B4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6:C47 C19 C26 C32:C33 C39:C40 C14:C15 C21:C22 C28 C35 C4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6"/>
  <sheetViews>
    <sheetView showGridLines="0" tabSelected="1" topLeftCell="E1" workbookViewId="0">
      <selection activeCell="P16" sqref="P16"/>
    </sheetView>
  </sheetViews>
  <sheetFormatPr defaultRowHeight="15.75" x14ac:dyDescent="0.25"/>
  <cols>
    <col min="1" max="1" width="1.140625" style="417" customWidth="1"/>
    <col min="2" max="2" width="5.5703125" style="417" customWidth="1"/>
    <col min="3" max="3" width="28.7109375" style="417" customWidth="1"/>
    <col min="4" max="7" width="14.7109375" style="417" customWidth="1"/>
    <col min="8" max="8" width="24.140625" style="417" customWidth="1"/>
    <col min="9" max="16" width="13.7109375" style="417" customWidth="1"/>
    <col min="17" max="17" width="9.140625" style="417" customWidth="1"/>
    <col min="18" max="16384" width="9.140625" style="417"/>
  </cols>
  <sheetData>
    <row r="1" spans="1:16" x14ac:dyDescent="0.25">
      <c r="P1" s="429" t="s">
        <v>202</v>
      </c>
    </row>
    <row r="3" spans="1:16" ht="22.5" x14ac:dyDescent="0.3">
      <c r="B3" s="712" t="s">
        <v>690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</row>
    <row r="5" spans="1:16" ht="16.5" thickBot="1" x14ac:dyDescent="0.3">
      <c r="P5" s="418" t="s">
        <v>3</v>
      </c>
    </row>
    <row r="6" spans="1:16" ht="28.5" customHeight="1" thickBot="1" x14ac:dyDescent="0.3">
      <c r="B6" s="713" t="s">
        <v>691</v>
      </c>
      <c r="C6" s="713" t="s">
        <v>692</v>
      </c>
      <c r="D6" s="713" t="s">
        <v>693</v>
      </c>
      <c r="E6" s="713" t="s">
        <v>694</v>
      </c>
      <c r="F6" s="713" t="s">
        <v>695</v>
      </c>
      <c r="G6" s="713" t="s">
        <v>696</v>
      </c>
      <c r="H6" s="713" t="s">
        <v>697</v>
      </c>
      <c r="I6" s="715" t="s">
        <v>841</v>
      </c>
      <c r="J6" s="716"/>
      <c r="K6" s="716"/>
      <c r="L6" s="716"/>
      <c r="M6" s="716"/>
      <c r="N6" s="716"/>
      <c r="O6" s="716"/>
      <c r="P6" s="717"/>
    </row>
    <row r="7" spans="1:16" ht="36" customHeight="1" thickBot="1" x14ac:dyDescent="0.3">
      <c r="B7" s="714"/>
      <c r="C7" s="714"/>
      <c r="D7" s="714"/>
      <c r="E7" s="714"/>
      <c r="F7" s="714"/>
      <c r="G7" s="714"/>
      <c r="H7" s="714"/>
      <c r="I7" s="419" t="s">
        <v>698</v>
      </c>
      <c r="J7" s="419" t="s">
        <v>699</v>
      </c>
      <c r="K7" s="419" t="s">
        <v>700</v>
      </c>
      <c r="L7" s="419" t="s">
        <v>701</v>
      </c>
      <c r="M7" s="419" t="s">
        <v>702</v>
      </c>
      <c r="N7" s="419" t="s">
        <v>703</v>
      </c>
      <c r="O7" s="419" t="s">
        <v>704</v>
      </c>
      <c r="P7" s="420" t="s">
        <v>705</v>
      </c>
    </row>
    <row r="8" spans="1:16" x14ac:dyDescent="0.25">
      <c r="A8" s="421"/>
      <c r="B8" s="718" t="s">
        <v>52</v>
      </c>
      <c r="C8" s="721" t="s">
        <v>747</v>
      </c>
      <c r="D8" s="724"/>
      <c r="E8" s="724"/>
      <c r="F8" s="727"/>
      <c r="G8" s="709"/>
      <c r="H8" s="436" t="s">
        <v>706</v>
      </c>
      <c r="I8" s="455"/>
      <c r="J8" s="422"/>
      <c r="K8" s="455"/>
      <c r="L8" s="422"/>
      <c r="M8" s="455"/>
      <c r="N8" s="422"/>
      <c r="O8" s="455"/>
      <c r="P8" s="423"/>
    </row>
    <row r="9" spans="1:16" x14ac:dyDescent="0.25">
      <c r="A9" s="421"/>
      <c r="B9" s="719"/>
      <c r="C9" s="722"/>
      <c r="D9" s="725"/>
      <c r="E9" s="725"/>
      <c r="F9" s="728"/>
      <c r="G9" s="710"/>
      <c r="H9" s="436" t="s">
        <v>707</v>
      </c>
      <c r="I9" s="456"/>
      <c r="J9" s="422"/>
      <c r="K9" s="456"/>
      <c r="L9" s="422"/>
      <c r="M9" s="456"/>
      <c r="N9" s="422"/>
      <c r="O9" s="456"/>
      <c r="P9" s="423"/>
    </row>
    <row r="10" spans="1:16" x14ac:dyDescent="0.25">
      <c r="A10" s="421"/>
      <c r="B10" s="719"/>
      <c r="C10" s="722"/>
      <c r="D10" s="725"/>
      <c r="E10" s="725"/>
      <c r="F10" s="728"/>
      <c r="G10" s="710"/>
      <c r="H10" s="436" t="s">
        <v>48</v>
      </c>
      <c r="I10" s="456"/>
      <c r="J10" s="422"/>
      <c r="K10" s="456"/>
      <c r="L10" s="422"/>
      <c r="M10" s="456"/>
      <c r="N10" s="422"/>
      <c r="O10" s="456"/>
      <c r="P10" s="423"/>
    </row>
    <row r="11" spans="1:16" ht="16.5" thickBot="1" x14ac:dyDescent="0.3">
      <c r="A11" s="421"/>
      <c r="B11" s="719"/>
      <c r="C11" s="722"/>
      <c r="D11" s="725"/>
      <c r="E11" s="725"/>
      <c r="F11" s="728"/>
      <c r="G11" s="710"/>
      <c r="H11" s="436" t="s">
        <v>708</v>
      </c>
      <c r="I11" s="457"/>
      <c r="J11" s="422">
        <v>188821</v>
      </c>
      <c r="K11" s="457"/>
      <c r="L11" s="422"/>
      <c r="M11" s="457"/>
      <c r="N11" s="422"/>
      <c r="O11" s="457"/>
      <c r="P11" s="423"/>
    </row>
    <row r="12" spans="1:16" ht="16.5" thickBot="1" x14ac:dyDescent="0.3">
      <c r="A12" s="421"/>
      <c r="B12" s="720"/>
      <c r="C12" s="723"/>
      <c r="D12" s="726"/>
      <c r="E12" s="726"/>
      <c r="F12" s="729"/>
      <c r="G12" s="711"/>
      <c r="H12" s="437" t="s">
        <v>709</v>
      </c>
      <c r="I12" s="458"/>
      <c r="J12" s="424">
        <v>188821</v>
      </c>
      <c r="K12" s="458"/>
      <c r="L12" s="424"/>
      <c r="M12" s="458"/>
      <c r="N12" s="424"/>
      <c r="O12" s="458"/>
      <c r="P12" s="425"/>
    </row>
    <row r="13" spans="1:16" x14ac:dyDescent="0.25">
      <c r="A13" s="421"/>
      <c r="B13" s="718" t="s">
        <v>53</v>
      </c>
      <c r="C13" s="721" t="s">
        <v>748</v>
      </c>
      <c r="D13" s="724"/>
      <c r="E13" s="724"/>
      <c r="F13" s="727"/>
      <c r="G13" s="709"/>
      <c r="H13" s="436" t="s">
        <v>706</v>
      </c>
      <c r="I13" s="459"/>
      <c r="J13" s="422"/>
      <c r="K13" s="459"/>
      <c r="L13" s="422"/>
      <c r="M13" s="459"/>
      <c r="N13" s="422"/>
      <c r="O13" s="459"/>
      <c r="P13" s="423"/>
    </row>
    <row r="14" spans="1:16" x14ac:dyDescent="0.25">
      <c r="A14" s="421"/>
      <c r="B14" s="719"/>
      <c r="C14" s="722"/>
      <c r="D14" s="725"/>
      <c r="E14" s="725"/>
      <c r="F14" s="728"/>
      <c r="G14" s="710"/>
      <c r="H14" s="436" t="s">
        <v>707</v>
      </c>
      <c r="I14" s="456"/>
      <c r="J14" s="422"/>
      <c r="K14" s="456"/>
      <c r="L14" s="422"/>
      <c r="M14" s="456"/>
      <c r="N14" s="422"/>
      <c r="O14" s="456"/>
      <c r="P14" s="423"/>
    </row>
    <row r="15" spans="1:16" x14ac:dyDescent="0.25">
      <c r="A15" s="421"/>
      <c r="B15" s="719"/>
      <c r="C15" s="722"/>
      <c r="D15" s="725"/>
      <c r="E15" s="725"/>
      <c r="F15" s="728"/>
      <c r="G15" s="710"/>
      <c r="H15" s="436" t="s">
        <v>48</v>
      </c>
      <c r="I15" s="456"/>
      <c r="J15" s="422"/>
      <c r="K15" s="456"/>
      <c r="L15" s="422"/>
      <c r="M15" s="456"/>
      <c r="N15" s="422"/>
      <c r="O15" s="456"/>
      <c r="P15" s="423"/>
    </row>
    <row r="16" spans="1:16" ht="16.5" thickBot="1" x14ac:dyDescent="0.3">
      <c r="A16" s="421"/>
      <c r="B16" s="719"/>
      <c r="C16" s="722"/>
      <c r="D16" s="725"/>
      <c r="E16" s="725"/>
      <c r="F16" s="728"/>
      <c r="G16" s="710"/>
      <c r="H16" s="436" t="s">
        <v>708</v>
      </c>
      <c r="I16" s="457"/>
      <c r="J16" s="422">
        <v>94250</v>
      </c>
      <c r="K16" s="457"/>
      <c r="L16" s="422"/>
      <c r="M16" s="457"/>
      <c r="N16" s="422"/>
      <c r="O16" s="457"/>
      <c r="P16" s="423"/>
    </row>
    <row r="17" spans="1:16" ht="16.5" thickBot="1" x14ac:dyDescent="0.3">
      <c r="A17" s="421"/>
      <c r="B17" s="720"/>
      <c r="C17" s="723"/>
      <c r="D17" s="726"/>
      <c r="E17" s="726"/>
      <c r="F17" s="729"/>
      <c r="G17" s="711"/>
      <c r="H17" s="437" t="s">
        <v>709</v>
      </c>
      <c r="I17" s="457"/>
      <c r="J17" s="424">
        <v>94250</v>
      </c>
      <c r="K17" s="457"/>
      <c r="L17" s="424"/>
      <c r="M17" s="458"/>
      <c r="N17" s="424"/>
      <c r="O17" s="458"/>
      <c r="P17" s="425"/>
    </row>
    <row r="18" spans="1:16" x14ac:dyDescent="0.25">
      <c r="A18" s="421"/>
      <c r="B18" s="718" t="s">
        <v>54</v>
      </c>
      <c r="C18" s="721" t="s">
        <v>749</v>
      </c>
      <c r="D18" s="724"/>
      <c r="E18" s="724"/>
      <c r="F18" s="727"/>
      <c r="G18" s="709"/>
      <c r="H18" s="436" t="s">
        <v>706</v>
      </c>
      <c r="I18" s="455"/>
      <c r="J18" s="422"/>
      <c r="K18" s="455"/>
      <c r="L18" s="422"/>
      <c r="M18" s="455"/>
      <c r="N18" s="422"/>
      <c r="O18" s="455"/>
      <c r="P18" s="423"/>
    </row>
    <row r="19" spans="1:16" x14ac:dyDescent="0.25">
      <c r="A19" s="421"/>
      <c r="B19" s="719"/>
      <c r="C19" s="722"/>
      <c r="D19" s="725"/>
      <c r="E19" s="725"/>
      <c r="F19" s="728"/>
      <c r="G19" s="710"/>
      <c r="H19" s="436" t="s">
        <v>707</v>
      </c>
      <c r="I19" s="456"/>
      <c r="J19" s="422"/>
      <c r="K19" s="456"/>
      <c r="L19" s="422"/>
      <c r="M19" s="456"/>
      <c r="N19" s="422"/>
      <c r="O19" s="456"/>
      <c r="P19" s="423"/>
    </row>
    <row r="20" spans="1:16" x14ac:dyDescent="0.25">
      <c r="A20" s="421"/>
      <c r="B20" s="719"/>
      <c r="C20" s="722"/>
      <c r="D20" s="725"/>
      <c r="E20" s="725"/>
      <c r="F20" s="728"/>
      <c r="G20" s="710"/>
      <c r="H20" s="436" t="s">
        <v>48</v>
      </c>
      <c r="I20" s="456"/>
      <c r="J20" s="422"/>
      <c r="K20" s="456"/>
      <c r="L20" s="422"/>
      <c r="M20" s="456"/>
      <c r="N20" s="422"/>
      <c r="O20" s="456"/>
      <c r="P20" s="423"/>
    </row>
    <row r="21" spans="1:16" ht="16.5" thickBot="1" x14ac:dyDescent="0.3">
      <c r="A21" s="421"/>
      <c r="B21" s="719"/>
      <c r="C21" s="722"/>
      <c r="D21" s="725"/>
      <c r="E21" s="725"/>
      <c r="F21" s="728"/>
      <c r="G21" s="710"/>
      <c r="H21" s="436" t="s">
        <v>708</v>
      </c>
      <c r="I21" s="458"/>
      <c r="J21" s="422">
        <v>43083</v>
      </c>
      <c r="K21" s="458"/>
      <c r="L21" s="422"/>
      <c r="M21" s="458"/>
      <c r="N21" s="422"/>
      <c r="O21" s="458"/>
      <c r="P21" s="423"/>
    </row>
    <row r="22" spans="1:16" ht="16.5" thickBot="1" x14ac:dyDescent="0.3">
      <c r="A22" s="421"/>
      <c r="B22" s="720"/>
      <c r="C22" s="723"/>
      <c r="D22" s="726"/>
      <c r="E22" s="726"/>
      <c r="F22" s="729"/>
      <c r="G22" s="711"/>
      <c r="H22" s="437" t="s">
        <v>709</v>
      </c>
      <c r="I22" s="457"/>
      <c r="J22" s="424">
        <v>43083</v>
      </c>
      <c r="K22" s="457"/>
      <c r="L22" s="424"/>
      <c r="M22" s="458"/>
      <c r="N22" s="424"/>
      <c r="O22" s="458"/>
      <c r="P22" s="425"/>
    </row>
    <row r="23" spans="1:16" x14ac:dyDescent="0.25">
      <c r="A23" s="421"/>
      <c r="B23" s="730" t="s">
        <v>55</v>
      </c>
      <c r="C23" s="721" t="s">
        <v>750</v>
      </c>
      <c r="D23" s="724"/>
      <c r="E23" s="724"/>
      <c r="F23" s="727"/>
      <c r="G23" s="709"/>
      <c r="H23" s="436" t="s">
        <v>706</v>
      </c>
      <c r="I23" s="459"/>
      <c r="J23" s="422"/>
      <c r="K23" s="459"/>
      <c r="L23" s="422"/>
      <c r="M23" s="459"/>
      <c r="N23" s="422"/>
      <c r="O23" s="459"/>
      <c r="P23" s="423"/>
    </row>
    <row r="24" spans="1:16" x14ac:dyDescent="0.25">
      <c r="A24" s="421"/>
      <c r="B24" s="731"/>
      <c r="C24" s="722"/>
      <c r="D24" s="725"/>
      <c r="E24" s="725"/>
      <c r="F24" s="728"/>
      <c r="G24" s="710"/>
      <c r="H24" s="436" t="s">
        <v>707</v>
      </c>
      <c r="I24" s="456"/>
      <c r="J24" s="422"/>
      <c r="K24" s="456"/>
      <c r="L24" s="422"/>
      <c r="M24" s="456"/>
      <c r="N24" s="422"/>
      <c r="O24" s="456"/>
      <c r="P24" s="423"/>
    </row>
    <row r="25" spans="1:16" x14ac:dyDescent="0.25">
      <c r="A25" s="421"/>
      <c r="B25" s="731"/>
      <c r="C25" s="722"/>
      <c r="D25" s="725"/>
      <c r="E25" s="725"/>
      <c r="F25" s="728"/>
      <c r="G25" s="710"/>
      <c r="H25" s="436" t="s">
        <v>48</v>
      </c>
      <c r="I25" s="460"/>
      <c r="J25" s="422"/>
      <c r="K25" s="460"/>
      <c r="L25" s="422"/>
      <c r="M25" s="460"/>
      <c r="N25" s="422"/>
      <c r="O25" s="460"/>
      <c r="P25" s="423"/>
    </row>
    <row r="26" spans="1:16" ht="16.5" thickBot="1" x14ac:dyDescent="0.3">
      <c r="A26" s="421"/>
      <c r="B26" s="731"/>
      <c r="C26" s="722"/>
      <c r="D26" s="725"/>
      <c r="E26" s="725"/>
      <c r="F26" s="728"/>
      <c r="G26" s="710"/>
      <c r="H26" s="436" t="s">
        <v>708</v>
      </c>
      <c r="I26" s="457"/>
      <c r="J26" s="422"/>
      <c r="K26" s="457"/>
      <c r="L26" s="422"/>
      <c r="M26" s="457"/>
      <c r="N26" s="422"/>
      <c r="O26" s="457"/>
      <c r="P26" s="423"/>
    </row>
    <row r="27" spans="1:16" ht="16.5" thickBot="1" x14ac:dyDescent="0.3">
      <c r="A27" s="421"/>
      <c r="B27" s="732"/>
      <c r="C27" s="723"/>
      <c r="D27" s="726"/>
      <c r="E27" s="726"/>
      <c r="F27" s="729"/>
      <c r="G27" s="711"/>
      <c r="H27" s="437" t="s">
        <v>709</v>
      </c>
      <c r="I27" s="457"/>
      <c r="J27" s="424"/>
      <c r="K27" s="457"/>
      <c r="L27" s="424"/>
      <c r="M27" s="458"/>
      <c r="N27" s="424"/>
      <c r="O27" s="458"/>
      <c r="P27" s="425"/>
    </row>
    <row r="28" spans="1:16" x14ac:dyDescent="0.25">
      <c r="A28" s="421"/>
      <c r="B28" s="718" t="s">
        <v>56</v>
      </c>
      <c r="C28" s="721" t="s">
        <v>751</v>
      </c>
      <c r="D28" s="724"/>
      <c r="E28" s="724"/>
      <c r="F28" s="727"/>
      <c r="G28" s="709"/>
      <c r="H28" s="436" t="s">
        <v>706</v>
      </c>
      <c r="I28" s="455"/>
      <c r="J28" s="422"/>
      <c r="K28" s="455"/>
      <c r="L28" s="422"/>
      <c r="M28" s="455"/>
      <c r="N28" s="422"/>
      <c r="O28" s="455"/>
      <c r="P28" s="423"/>
    </row>
    <row r="29" spans="1:16" x14ac:dyDescent="0.25">
      <c r="A29" s="421"/>
      <c r="B29" s="719"/>
      <c r="C29" s="722"/>
      <c r="D29" s="725"/>
      <c r="E29" s="725"/>
      <c r="F29" s="728"/>
      <c r="G29" s="710"/>
      <c r="H29" s="436" t="s">
        <v>707</v>
      </c>
      <c r="I29" s="456"/>
      <c r="J29" s="422"/>
      <c r="K29" s="456"/>
      <c r="L29" s="422"/>
      <c r="M29" s="456"/>
      <c r="N29" s="422"/>
      <c r="O29" s="456"/>
      <c r="P29" s="423"/>
    </row>
    <row r="30" spans="1:16" x14ac:dyDescent="0.25">
      <c r="A30" s="421"/>
      <c r="B30" s="719"/>
      <c r="C30" s="722"/>
      <c r="D30" s="725"/>
      <c r="E30" s="725"/>
      <c r="F30" s="728"/>
      <c r="G30" s="710"/>
      <c r="H30" s="436" t="s">
        <v>48</v>
      </c>
      <c r="I30" s="456"/>
      <c r="J30" s="422"/>
      <c r="K30" s="456"/>
      <c r="L30" s="422"/>
      <c r="M30" s="463"/>
      <c r="N30" s="422"/>
      <c r="O30" s="456"/>
      <c r="P30" s="423"/>
    </row>
    <row r="31" spans="1:16" ht="16.5" thickBot="1" x14ac:dyDescent="0.3">
      <c r="A31" s="421"/>
      <c r="B31" s="719"/>
      <c r="C31" s="722"/>
      <c r="D31" s="725"/>
      <c r="E31" s="725"/>
      <c r="F31" s="728"/>
      <c r="G31" s="710"/>
      <c r="H31" s="436" t="s">
        <v>708</v>
      </c>
      <c r="I31" s="457"/>
      <c r="J31" s="422">
        <v>91933</v>
      </c>
      <c r="K31" s="457"/>
      <c r="L31" s="422"/>
      <c r="M31" s="457"/>
      <c r="N31" s="422"/>
      <c r="O31" s="457"/>
      <c r="P31" s="423"/>
    </row>
    <row r="32" spans="1:16" ht="16.5" thickBot="1" x14ac:dyDescent="0.3">
      <c r="A32" s="421"/>
      <c r="B32" s="720"/>
      <c r="C32" s="723"/>
      <c r="D32" s="726"/>
      <c r="E32" s="726"/>
      <c r="F32" s="729"/>
      <c r="G32" s="733"/>
      <c r="H32" s="437" t="s">
        <v>709</v>
      </c>
      <c r="I32" s="457"/>
      <c r="J32" s="424">
        <v>91933</v>
      </c>
      <c r="K32" s="457"/>
      <c r="L32" s="424"/>
      <c r="M32" s="458"/>
      <c r="N32" s="424"/>
      <c r="O32" s="458"/>
      <c r="P32" s="426"/>
    </row>
    <row r="33" spans="1:16" x14ac:dyDescent="0.25">
      <c r="A33" s="421"/>
      <c r="B33" s="718" t="s">
        <v>57</v>
      </c>
      <c r="C33" s="721" t="s">
        <v>752</v>
      </c>
      <c r="D33" s="724"/>
      <c r="E33" s="724"/>
      <c r="F33" s="727"/>
      <c r="G33" s="709"/>
      <c r="H33" s="436" t="s">
        <v>706</v>
      </c>
      <c r="I33" s="455"/>
      <c r="J33" s="422"/>
      <c r="K33" s="455"/>
      <c r="L33" s="422"/>
      <c r="M33" s="455"/>
      <c r="N33" s="422"/>
      <c r="O33" s="455"/>
      <c r="P33" s="423"/>
    </row>
    <row r="34" spans="1:16" x14ac:dyDescent="0.25">
      <c r="A34" s="421"/>
      <c r="B34" s="719"/>
      <c r="C34" s="722"/>
      <c r="D34" s="725"/>
      <c r="E34" s="725"/>
      <c r="F34" s="728"/>
      <c r="G34" s="710"/>
      <c r="H34" s="436" t="s">
        <v>707</v>
      </c>
      <c r="I34" s="456"/>
      <c r="J34" s="422"/>
      <c r="K34" s="456"/>
      <c r="L34" s="422"/>
      <c r="M34" s="456"/>
      <c r="N34" s="422"/>
      <c r="O34" s="456"/>
      <c r="P34" s="423"/>
    </row>
    <row r="35" spans="1:16" x14ac:dyDescent="0.25">
      <c r="A35" s="421"/>
      <c r="B35" s="719"/>
      <c r="C35" s="722"/>
      <c r="D35" s="725"/>
      <c r="E35" s="725"/>
      <c r="F35" s="728"/>
      <c r="G35" s="710"/>
      <c r="H35" s="436" t="s">
        <v>48</v>
      </c>
      <c r="I35" s="456"/>
      <c r="J35" s="422"/>
      <c r="K35" s="456"/>
      <c r="L35" s="422"/>
      <c r="M35" s="463"/>
      <c r="N35" s="422"/>
      <c r="O35" s="456"/>
      <c r="P35" s="423"/>
    </row>
    <row r="36" spans="1:16" ht="16.5" thickBot="1" x14ac:dyDescent="0.3">
      <c r="A36" s="421"/>
      <c r="B36" s="719"/>
      <c r="C36" s="722"/>
      <c r="D36" s="725"/>
      <c r="E36" s="725"/>
      <c r="F36" s="728"/>
      <c r="G36" s="710"/>
      <c r="H36" s="436" t="s">
        <v>708</v>
      </c>
      <c r="I36" s="457"/>
      <c r="J36" s="422"/>
      <c r="K36" s="457"/>
      <c r="L36" s="422"/>
      <c r="M36" s="457"/>
      <c r="N36" s="422"/>
      <c r="O36" s="457"/>
      <c r="P36" s="423"/>
    </row>
    <row r="37" spans="1:16" ht="16.5" thickBot="1" x14ac:dyDescent="0.3">
      <c r="A37" s="421"/>
      <c r="B37" s="720"/>
      <c r="C37" s="723"/>
      <c r="D37" s="726"/>
      <c r="E37" s="726"/>
      <c r="F37" s="729"/>
      <c r="G37" s="733"/>
      <c r="H37" s="437" t="s">
        <v>709</v>
      </c>
      <c r="I37" s="457"/>
      <c r="J37" s="424"/>
      <c r="K37" s="457"/>
      <c r="L37" s="424"/>
      <c r="M37" s="458"/>
      <c r="N37" s="424"/>
      <c r="O37" s="458"/>
      <c r="P37" s="426"/>
    </row>
    <row r="38" spans="1:16" ht="15.75" customHeight="1" x14ac:dyDescent="0.25">
      <c r="A38" s="421"/>
      <c r="B38" s="718" t="s">
        <v>58</v>
      </c>
      <c r="C38" s="721" t="s">
        <v>753</v>
      </c>
      <c r="D38" s="724"/>
      <c r="E38" s="724"/>
      <c r="F38" s="727"/>
      <c r="G38" s="709"/>
      <c r="H38" s="436" t="s">
        <v>706</v>
      </c>
      <c r="I38" s="455"/>
      <c r="J38" s="422"/>
      <c r="K38" s="455"/>
      <c r="L38" s="422"/>
      <c r="M38" s="455"/>
      <c r="N38" s="422"/>
      <c r="O38" s="455"/>
      <c r="P38" s="423"/>
    </row>
    <row r="39" spans="1:16" x14ac:dyDescent="0.25">
      <c r="A39" s="421"/>
      <c r="B39" s="719"/>
      <c r="C39" s="722"/>
      <c r="D39" s="725"/>
      <c r="E39" s="725"/>
      <c r="F39" s="728"/>
      <c r="G39" s="710"/>
      <c r="H39" s="436" t="s">
        <v>707</v>
      </c>
      <c r="I39" s="456"/>
      <c r="J39" s="422"/>
      <c r="K39" s="456"/>
      <c r="L39" s="422"/>
      <c r="M39" s="456"/>
      <c r="N39" s="422"/>
      <c r="O39" s="456"/>
      <c r="P39" s="423"/>
    </row>
    <row r="40" spans="1:16" x14ac:dyDescent="0.25">
      <c r="A40" s="421"/>
      <c r="B40" s="719"/>
      <c r="C40" s="722"/>
      <c r="D40" s="725"/>
      <c r="E40" s="725"/>
      <c r="F40" s="728"/>
      <c r="G40" s="710"/>
      <c r="H40" s="436" t="s">
        <v>48</v>
      </c>
      <c r="I40" s="456"/>
      <c r="J40" s="422"/>
      <c r="K40" s="456"/>
      <c r="L40" s="422"/>
      <c r="M40" s="463"/>
      <c r="N40" s="422"/>
      <c r="O40" s="456"/>
      <c r="P40" s="423"/>
    </row>
    <row r="41" spans="1:16" ht="16.5" thickBot="1" x14ac:dyDescent="0.3">
      <c r="A41" s="421"/>
      <c r="B41" s="719"/>
      <c r="C41" s="722"/>
      <c r="D41" s="725"/>
      <c r="E41" s="725"/>
      <c r="F41" s="728"/>
      <c r="G41" s="710"/>
      <c r="H41" s="436" t="s">
        <v>708</v>
      </c>
      <c r="I41" s="457"/>
      <c r="J41" s="422"/>
      <c r="K41" s="457"/>
      <c r="L41" s="422"/>
      <c r="M41" s="457"/>
      <c r="N41" s="422"/>
      <c r="O41" s="457"/>
      <c r="P41" s="423"/>
    </row>
    <row r="42" spans="1:16" ht="16.5" thickBot="1" x14ac:dyDescent="0.3">
      <c r="A42" s="421"/>
      <c r="B42" s="720"/>
      <c r="C42" s="723"/>
      <c r="D42" s="726"/>
      <c r="E42" s="726"/>
      <c r="F42" s="729"/>
      <c r="G42" s="733"/>
      <c r="H42" s="437" t="s">
        <v>709</v>
      </c>
      <c r="I42" s="457"/>
      <c r="J42" s="424"/>
      <c r="K42" s="457"/>
      <c r="L42" s="424"/>
      <c r="M42" s="458"/>
      <c r="N42" s="424"/>
      <c r="O42" s="458"/>
      <c r="P42" s="426"/>
    </row>
    <row r="43" spans="1:16" ht="15.75" customHeight="1" x14ac:dyDescent="0.25">
      <c r="A43" s="421"/>
      <c r="B43" s="718" t="s">
        <v>721</v>
      </c>
      <c r="C43" s="721" t="s">
        <v>754</v>
      </c>
      <c r="D43" s="724"/>
      <c r="E43" s="724"/>
      <c r="F43" s="727"/>
      <c r="G43" s="709"/>
      <c r="H43" s="436" t="s">
        <v>706</v>
      </c>
      <c r="I43" s="455"/>
      <c r="J43" s="422"/>
      <c r="K43" s="455"/>
      <c r="L43" s="422"/>
      <c r="M43" s="455"/>
      <c r="N43" s="422"/>
      <c r="O43" s="455"/>
      <c r="P43" s="423"/>
    </row>
    <row r="44" spans="1:16" x14ac:dyDescent="0.25">
      <c r="A44" s="421"/>
      <c r="B44" s="719"/>
      <c r="C44" s="722"/>
      <c r="D44" s="725"/>
      <c r="E44" s="725"/>
      <c r="F44" s="728"/>
      <c r="G44" s="710"/>
      <c r="H44" s="436" t="s">
        <v>707</v>
      </c>
      <c r="I44" s="456"/>
      <c r="J44" s="422"/>
      <c r="K44" s="456"/>
      <c r="L44" s="422"/>
      <c r="M44" s="456"/>
      <c r="N44" s="422"/>
      <c r="O44" s="456"/>
      <c r="P44" s="423"/>
    </row>
    <row r="45" spans="1:16" x14ac:dyDescent="0.25">
      <c r="A45" s="421"/>
      <c r="B45" s="719"/>
      <c r="C45" s="722"/>
      <c r="D45" s="725"/>
      <c r="E45" s="725"/>
      <c r="F45" s="728"/>
      <c r="G45" s="710"/>
      <c r="H45" s="436" t="s">
        <v>48</v>
      </c>
      <c r="I45" s="456"/>
      <c r="J45" s="422"/>
      <c r="K45" s="456"/>
      <c r="L45" s="422"/>
      <c r="M45" s="463"/>
      <c r="N45" s="422"/>
      <c r="O45" s="456"/>
      <c r="P45" s="423"/>
    </row>
    <row r="46" spans="1:16" ht="16.5" thickBot="1" x14ac:dyDescent="0.3">
      <c r="A46" s="421"/>
      <c r="B46" s="719"/>
      <c r="C46" s="722"/>
      <c r="D46" s="725"/>
      <c r="E46" s="725"/>
      <c r="F46" s="728"/>
      <c r="G46" s="710"/>
      <c r="H46" s="436" t="s">
        <v>708</v>
      </c>
      <c r="I46" s="457"/>
      <c r="J46" s="422">
        <v>88187</v>
      </c>
      <c r="K46" s="457"/>
      <c r="L46" s="422"/>
      <c r="M46" s="457"/>
      <c r="N46" s="422"/>
      <c r="O46" s="457"/>
      <c r="P46" s="423"/>
    </row>
    <row r="47" spans="1:16" ht="16.5" thickBot="1" x14ac:dyDescent="0.3">
      <c r="A47" s="421"/>
      <c r="B47" s="720"/>
      <c r="C47" s="723"/>
      <c r="D47" s="726"/>
      <c r="E47" s="726"/>
      <c r="F47" s="729"/>
      <c r="G47" s="733"/>
      <c r="H47" s="437" t="s">
        <v>709</v>
      </c>
      <c r="I47" s="457"/>
      <c r="J47" s="424">
        <v>88187</v>
      </c>
      <c r="K47" s="457"/>
      <c r="L47" s="424"/>
      <c r="M47" s="458"/>
      <c r="N47" s="424"/>
      <c r="O47" s="458"/>
      <c r="P47" s="426"/>
    </row>
    <row r="48" spans="1:16" x14ac:dyDescent="0.25">
      <c r="A48" s="421"/>
      <c r="B48" s="718" t="s">
        <v>722</v>
      </c>
      <c r="C48" s="721" t="s">
        <v>755</v>
      </c>
      <c r="D48" s="724"/>
      <c r="E48" s="724"/>
      <c r="F48" s="727"/>
      <c r="G48" s="709"/>
      <c r="H48" s="436" t="s">
        <v>706</v>
      </c>
      <c r="I48" s="455"/>
      <c r="J48" s="422"/>
      <c r="K48" s="455"/>
      <c r="L48" s="422"/>
      <c r="M48" s="455"/>
      <c r="N48" s="422"/>
      <c r="O48" s="455"/>
      <c r="P48" s="423"/>
    </row>
    <row r="49" spans="1:16" x14ac:dyDescent="0.25">
      <c r="A49" s="421"/>
      <c r="B49" s="719"/>
      <c r="C49" s="722"/>
      <c r="D49" s="725"/>
      <c r="E49" s="725"/>
      <c r="F49" s="728"/>
      <c r="G49" s="710"/>
      <c r="H49" s="436" t="s">
        <v>707</v>
      </c>
      <c r="I49" s="456"/>
      <c r="J49" s="422"/>
      <c r="K49" s="456"/>
      <c r="L49" s="422"/>
      <c r="M49" s="456"/>
      <c r="N49" s="422"/>
      <c r="O49" s="456"/>
      <c r="P49" s="423"/>
    </row>
    <row r="50" spans="1:16" x14ac:dyDescent="0.25">
      <c r="A50" s="421"/>
      <c r="B50" s="719"/>
      <c r="C50" s="722"/>
      <c r="D50" s="725"/>
      <c r="E50" s="725"/>
      <c r="F50" s="728"/>
      <c r="G50" s="710"/>
      <c r="H50" s="436" t="s">
        <v>48</v>
      </c>
      <c r="I50" s="456"/>
      <c r="J50" s="422"/>
      <c r="K50" s="456"/>
      <c r="L50" s="422"/>
      <c r="M50" s="463"/>
      <c r="N50" s="422"/>
      <c r="O50" s="456"/>
      <c r="P50" s="423"/>
    </row>
    <row r="51" spans="1:16" ht="16.5" thickBot="1" x14ac:dyDescent="0.3">
      <c r="A51" s="421"/>
      <c r="B51" s="719"/>
      <c r="C51" s="722"/>
      <c r="D51" s="725"/>
      <c r="E51" s="725"/>
      <c r="F51" s="728"/>
      <c r="G51" s="710"/>
      <c r="H51" s="436" t="s">
        <v>708</v>
      </c>
      <c r="I51" s="457"/>
      <c r="J51" s="422"/>
      <c r="K51" s="457"/>
      <c r="L51" s="422"/>
      <c r="M51" s="457"/>
      <c r="N51" s="422"/>
      <c r="O51" s="457"/>
      <c r="P51" s="423"/>
    </row>
    <row r="52" spans="1:16" ht="16.5" thickBot="1" x14ac:dyDescent="0.3">
      <c r="A52" s="421"/>
      <c r="B52" s="720"/>
      <c r="C52" s="723"/>
      <c r="D52" s="726"/>
      <c r="E52" s="726"/>
      <c r="F52" s="729"/>
      <c r="G52" s="733"/>
      <c r="H52" s="437" t="s">
        <v>709</v>
      </c>
      <c r="I52" s="457"/>
      <c r="J52" s="424"/>
      <c r="K52" s="457"/>
      <c r="L52" s="424"/>
      <c r="M52" s="458"/>
      <c r="N52" s="424"/>
      <c r="O52" s="458"/>
      <c r="P52" s="426"/>
    </row>
    <row r="53" spans="1:16" x14ac:dyDescent="0.25">
      <c r="A53" s="421"/>
      <c r="B53" s="718" t="s">
        <v>723</v>
      </c>
      <c r="C53" s="721" t="s">
        <v>756</v>
      </c>
      <c r="D53" s="724"/>
      <c r="E53" s="724"/>
      <c r="F53" s="727"/>
      <c r="G53" s="709"/>
      <c r="H53" s="436" t="s">
        <v>706</v>
      </c>
      <c r="I53" s="455"/>
      <c r="J53" s="422"/>
      <c r="K53" s="455"/>
      <c r="L53" s="422"/>
      <c r="M53" s="455"/>
      <c r="N53" s="422"/>
      <c r="O53" s="455"/>
      <c r="P53" s="423"/>
    </row>
    <row r="54" spans="1:16" x14ac:dyDescent="0.25">
      <c r="A54" s="421"/>
      <c r="B54" s="719"/>
      <c r="C54" s="722"/>
      <c r="D54" s="725"/>
      <c r="E54" s="725"/>
      <c r="F54" s="728"/>
      <c r="G54" s="710"/>
      <c r="H54" s="436" t="s">
        <v>707</v>
      </c>
      <c r="I54" s="456"/>
      <c r="J54" s="422"/>
      <c r="K54" s="456"/>
      <c r="L54" s="422"/>
      <c r="M54" s="456"/>
      <c r="N54" s="422"/>
      <c r="O54" s="456"/>
      <c r="P54" s="423"/>
    </row>
    <row r="55" spans="1:16" x14ac:dyDescent="0.25">
      <c r="A55" s="421"/>
      <c r="B55" s="719"/>
      <c r="C55" s="722"/>
      <c r="D55" s="725"/>
      <c r="E55" s="725"/>
      <c r="F55" s="728"/>
      <c r="G55" s="710"/>
      <c r="H55" s="436" t="s">
        <v>48</v>
      </c>
      <c r="I55" s="456"/>
      <c r="J55" s="422"/>
      <c r="K55" s="456"/>
      <c r="L55" s="422"/>
      <c r="M55" s="463"/>
      <c r="N55" s="422"/>
      <c r="O55" s="456"/>
      <c r="P55" s="423"/>
    </row>
    <row r="56" spans="1:16" ht="16.5" thickBot="1" x14ac:dyDescent="0.3">
      <c r="A56" s="421"/>
      <c r="B56" s="719"/>
      <c r="C56" s="722"/>
      <c r="D56" s="725"/>
      <c r="E56" s="725"/>
      <c r="F56" s="728"/>
      <c r="G56" s="710"/>
      <c r="H56" s="436" t="s">
        <v>708</v>
      </c>
      <c r="I56" s="457"/>
      <c r="J56" s="422"/>
      <c r="K56" s="457"/>
      <c r="L56" s="422"/>
      <c r="M56" s="457"/>
      <c r="N56" s="422"/>
      <c r="O56" s="457"/>
      <c r="P56" s="423"/>
    </row>
    <row r="57" spans="1:16" ht="16.5" thickBot="1" x14ac:dyDescent="0.3">
      <c r="A57" s="421"/>
      <c r="B57" s="720"/>
      <c r="C57" s="723"/>
      <c r="D57" s="726"/>
      <c r="E57" s="726"/>
      <c r="F57" s="729"/>
      <c r="G57" s="733"/>
      <c r="H57" s="437" t="s">
        <v>709</v>
      </c>
      <c r="I57" s="457"/>
      <c r="J57" s="424"/>
      <c r="K57" s="457"/>
      <c r="L57" s="424"/>
      <c r="M57" s="458"/>
      <c r="N57" s="424"/>
      <c r="O57" s="458"/>
      <c r="P57" s="426"/>
    </row>
    <row r="58" spans="1:16" ht="15.75" customHeight="1" x14ac:dyDescent="0.25">
      <c r="A58" s="421"/>
      <c r="B58" s="718" t="s">
        <v>724</v>
      </c>
      <c r="C58" s="721" t="s">
        <v>757</v>
      </c>
      <c r="D58" s="724"/>
      <c r="E58" s="724"/>
      <c r="F58" s="727"/>
      <c r="G58" s="709"/>
      <c r="H58" s="436" t="s">
        <v>706</v>
      </c>
      <c r="I58" s="455"/>
      <c r="J58" s="422"/>
      <c r="K58" s="455"/>
      <c r="L58" s="422"/>
      <c r="M58" s="455"/>
      <c r="N58" s="422"/>
      <c r="O58" s="455"/>
      <c r="P58" s="423"/>
    </row>
    <row r="59" spans="1:16" x14ac:dyDescent="0.25">
      <c r="A59" s="421"/>
      <c r="B59" s="719"/>
      <c r="C59" s="722"/>
      <c r="D59" s="725"/>
      <c r="E59" s="725"/>
      <c r="F59" s="728"/>
      <c r="G59" s="710"/>
      <c r="H59" s="436" t="s">
        <v>707</v>
      </c>
      <c r="I59" s="456"/>
      <c r="J59" s="422"/>
      <c r="K59" s="456"/>
      <c r="L59" s="422"/>
      <c r="M59" s="456"/>
      <c r="N59" s="422"/>
      <c r="O59" s="456"/>
      <c r="P59" s="423"/>
    </row>
    <row r="60" spans="1:16" x14ac:dyDescent="0.25">
      <c r="A60" s="421"/>
      <c r="B60" s="719"/>
      <c r="C60" s="722"/>
      <c r="D60" s="725"/>
      <c r="E60" s="725"/>
      <c r="F60" s="728"/>
      <c r="G60" s="710"/>
      <c r="H60" s="436" t="s">
        <v>48</v>
      </c>
      <c r="I60" s="456"/>
      <c r="J60" s="422"/>
      <c r="K60" s="456"/>
      <c r="L60" s="422"/>
      <c r="M60" s="463"/>
      <c r="N60" s="422"/>
      <c r="O60" s="456"/>
      <c r="P60" s="423"/>
    </row>
    <row r="61" spans="1:16" ht="16.5" thickBot="1" x14ac:dyDescent="0.3">
      <c r="A61" s="421"/>
      <c r="B61" s="719"/>
      <c r="C61" s="722"/>
      <c r="D61" s="725"/>
      <c r="E61" s="725"/>
      <c r="F61" s="728"/>
      <c r="G61" s="710"/>
      <c r="H61" s="436" t="s">
        <v>708</v>
      </c>
      <c r="I61" s="457"/>
      <c r="J61" s="422"/>
      <c r="K61" s="457"/>
      <c r="L61" s="422"/>
      <c r="M61" s="457"/>
      <c r="N61" s="422"/>
      <c r="O61" s="457"/>
      <c r="P61" s="423"/>
    </row>
    <row r="62" spans="1:16" ht="16.5" thickBot="1" x14ac:dyDescent="0.3">
      <c r="A62" s="421"/>
      <c r="B62" s="720"/>
      <c r="C62" s="723"/>
      <c r="D62" s="726"/>
      <c r="E62" s="726"/>
      <c r="F62" s="729"/>
      <c r="G62" s="733"/>
      <c r="H62" s="437" t="s">
        <v>709</v>
      </c>
      <c r="I62" s="457"/>
      <c r="J62" s="424"/>
      <c r="K62" s="457"/>
      <c r="L62" s="424"/>
      <c r="M62" s="458"/>
      <c r="N62" s="424"/>
      <c r="O62" s="458"/>
      <c r="P62" s="426"/>
    </row>
    <row r="63" spans="1:16" x14ac:dyDescent="0.25">
      <c r="A63" s="421"/>
      <c r="B63" s="718" t="s">
        <v>725</v>
      </c>
      <c r="C63" s="721" t="s">
        <v>758</v>
      </c>
      <c r="D63" s="724"/>
      <c r="E63" s="724"/>
      <c r="F63" s="727"/>
      <c r="G63" s="709"/>
      <c r="H63" s="436" t="s">
        <v>706</v>
      </c>
      <c r="I63" s="455"/>
      <c r="J63" s="422"/>
      <c r="K63" s="455"/>
      <c r="L63" s="422"/>
      <c r="M63" s="455"/>
      <c r="N63" s="422"/>
      <c r="O63" s="455"/>
      <c r="P63" s="423"/>
    </row>
    <row r="64" spans="1:16" x14ac:dyDescent="0.25">
      <c r="A64" s="421"/>
      <c r="B64" s="719"/>
      <c r="C64" s="722"/>
      <c r="D64" s="725"/>
      <c r="E64" s="725"/>
      <c r="F64" s="728"/>
      <c r="G64" s="710"/>
      <c r="H64" s="436" t="s">
        <v>707</v>
      </c>
      <c r="I64" s="456"/>
      <c r="J64" s="422"/>
      <c r="K64" s="456"/>
      <c r="L64" s="422"/>
      <c r="M64" s="456"/>
      <c r="N64" s="422"/>
      <c r="O64" s="456"/>
      <c r="P64" s="423"/>
    </row>
    <row r="65" spans="1:16" x14ac:dyDescent="0.25">
      <c r="A65" s="421"/>
      <c r="B65" s="719"/>
      <c r="C65" s="722"/>
      <c r="D65" s="725"/>
      <c r="E65" s="725"/>
      <c r="F65" s="728"/>
      <c r="G65" s="710"/>
      <c r="H65" s="436" t="s">
        <v>48</v>
      </c>
      <c r="I65" s="456"/>
      <c r="J65" s="422"/>
      <c r="K65" s="456"/>
      <c r="L65" s="422"/>
      <c r="M65" s="463"/>
      <c r="N65" s="422"/>
      <c r="O65" s="456"/>
      <c r="P65" s="423"/>
    </row>
    <row r="66" spans="1:16" ht="16.5" thickBot="1" x14ac:dyDescent="0.3">
      <c r="A66" s="421"/>
      <c r="B66" s="719"/>
      <c r="C66" s="722"/>
      <c r="D66" s="725"/>
      <c r="E66" s="725"/>
      <c r="F66" s="728"/>
      <c r="G66" s="710"/>
      <c r="H66" s="436" t="s">
        <v>708</v>
      </c>
      <c r="I66" s="457"/>
      <c r="J66" s="422"/>
      <c r="K66" s="457"/>
      <c r="L66" s="422"/>
      <c r="M66" s="457"/>
      <c r="N66" s="422"/>
      <c r="O66" s="457"/>
      <c r="P66" s="423"/>
    </row>
    <row r="67" spans="1:16" ht="16.5" thickBot="1" x14ac:dyDescent="0.3">
      <c r="A67" s="421"/>
      <c r="B67" s="720"/>
      <c r="C67" s="723"/>
      <c r="D67" s="726"/>
      <c r="E67" s="726"/>
      <c r="F67" s="729"/>
      <c r="G67" s="733"/>
      <c r="H67" s="437" t="s">
        <v>709</v>
      </c>
      <c r="I67" s="457"/>
      <c r="J67" s="424"/>
      <c r="K67" s="457"/>
      <c r="L67" s="424"/>
      <c r="M67" s="458"/>
      <c r="N67" s="424"/>
      <c r="O67" s="458"/>
      <c r="P67" s="426"/>
    </row>
    <row r="68" spans="1:16" ht="15.75" customHeight="1" x14ac:dyDescent="0.25">
      <c r="A68" s="421"/>
      <c r="B68" s="718" t="s">
        <v>726</v>
      </c>
      <c r="C68" s="721" t="s">
        <v>759</v>
      </c>
      <c r="D68" s="724"/>
      <c r="E68" s="724"/>
      <c r="F68" s="727"/>
      <c r="G68" s="709"/>
      <c r="H68" s="436" t="s">
        <v>706</v>
      </c>
      <c r="I68" s="455"/>
      <c r="J68" s="422"/>
      <c r="K68" s="455"/>
      <c r="L68" s="422"/>
      <c r="M68" s="455"/>
      <c r="N68" s="422"/>
      <c r="O68" s="455"/>
      <c r="P68" s="423"/>
    </row>
    <row r="69" spans="1:16" x14ac:dyDescent="0.25">
      <c r="A69" s="421"/>
      <c r="B69" s="719"/>
      <c r="C69" s="722"/>
      <c r="D69" s="725"/>
      <c r="E69" s="725"/>
      <c r="F69" s="728"/>
      <c r="G69" s="710"/>
      <c r="H69" s="436" t="s">
        <v>707</v>
      </c>
      <c r="I69" s="456"/>
      <c r="J69" s="422"/>
      <c r="K69" s="456"/>
      <c r="L69" s="422"/>
      <c r="M69" s="456"/>
      <c r="N69" s="422"/>
      <c r="O69" s="456"/>
      <c r="P69" s="423"/>
    </row>
    <row r="70" spans="1:16" x14ac:dyDescent="0.25">
      <c r="A70" s="421"/>
      <c r="B70" s="719"/>
      <c r="C70" s="722"/>
      <c r="D70" s="725"/>
      <c r="E70" s="725"/>
      <c r="F70" s="728"/>
      <c r="G70" s="710"/>
      <c r="H70" s="436" t="s">
        <v>48</v>
      </c>
      <c r="I70" s="456"/>
      <c r="J70" s="422"/>
      <c r="K70" s="456"/>
      <c r="L70" s="422"/>
      <c r="M70" s="463"/>
      <c r="N70" s="422"/>
      <c r="O70" s="456"/>
      <c r="P70" s="423"/>
    </row>
    <row r="71" spans="1:16" ht="16.5" thickBot="1" x14ac:dyDescent="0.3">
      <c r="A71" s="421"/>
      <c r="B71" s="719"/>
      <c r="C71" s="722"/>
      <c r="D71" s="725"/>
      <c r="E71" s="725"/>
      <c r="F71" s="728"/>
      <c r="G71" s="710"/>
      <c r="H71" s="436" t="s">
        <v>708</v>
      </c>
      <c r="I71" s="457"/>
      <c r="J71" s="422"/>
      <c r="K71" s="457"/>
      <c r="L71" s="422"/>
      <c r="M71" s="457"/>
      <c r="N71" s="422"/>
      <c r="O71" s="457"/>
      <c r="P71" s="423"/>
    </row>
    <row r="72" spans="1:16" ht="16.5" thickBot="1" x14ac:dyDescent="0.3">
      <c r="A72" s="421"/>
      <c r="B72" s="720"/>
      <c r="C72" s="723"/>
      <c r="D72" s="726"/>
      <c r="E72" s="726"/>
      <c r="F72" s="729"/>
      <c r="G72" s="733"/>
      <c r="H72" s="437" t="s">
        <v>709</v>
      </c>
      <c r="I72" s="457"/>
      <c r="J72" s="424"/>
      <c r="K72" s="457"/>
      <c r="L72" s="424"/>
      <c r="M72" s="458"/>
      <c r="N72" s="424"/>
      <c r="O72" s="458"/>
      <c r="P72" s="426"/>
    </row>
    <row r="73" spans="1:16" ht="15.75" customHeight="1" x14ac:dyDescent="0.25">
      <c r="A73" s="421"/>
      <c r="B73" s="718" t="s">
        <v>727</v>
      </c>
      <c r="C73" s="721" t="s">
        <v>760</v>
      </c>
      <c r="D73" s="724"/>
      <c r="E73" s="724"/>
      <c r="F73" s="727"/>
      <c r="G73" s="709"/>
      <c r="H73" s="436" t="s">
        <v>706</v>
      </c>
      <c r="I73" s="455"/>
      <c r="J73" s="422"/>
      <c r="K73" s="455"/>
      <c r="L73" s="422"/>
      <c r="M73" s="455"/>
      <c r="N73" s="422"/>
      <c r="O73" s="455"/>
      <c r="P73" s="423"/>
    </row>
    <row r="74" spans="1:16" x14ac:dyDescent="0.25">
      <c r="A74" s="421"/>
      <c r="B74" s="719"/>
      <c r="C74" s="722"/>
      <c r="D74" s="725"/>
      <c r="E74" s="725"/>
      <c r="F74" s="728"/>
      <c r="G74" s="710"/>
      <c r="H74" s="436" t="s">
        <v>707</v>
      </c>
      <c r="I74" s="456"/>
      <c r="J74" s="422"/>
      <c r="K74" s="456"/>
      <c r="L74" s="422"/>
      <c r="M74" s="456"/>
      <c r="N74" s="422"/>
      <c r="O74" s="456"/>
      <c r="P74" s="423"/>
    </row>
    <row r="75" spans="1:16" x14ac:dyDescent="0.25">
      <c r="A75" s="421"/>
      <c r="B75" s="719"/>
      <c r="C75" s="722"/>
      <c r="D75" s="725"/>
      <c r="E75" s="725"/>
      <c r="F75" s="728"/>
      <c r="G75" s="710"/>
      <c r="H75" s="436" t="s">
        <v>48</v>
      </c>
      <c r="I75" s="456"/>
      <c r="J75" s="422"/>
      <c r="K75" s="456"/>
      <c r="L75" s="422"/>
      <c r="M75" s="463"/>
      <c r="N75" s="422"/>
      <c r="O75" s="456"/>
      <c r="P75" s="423"/>
    </row>
    <row r="76" spans="1:16" ht="16.5" thickBot="1" x14ac:dyDescent="0.3">
      <c r="A76" s="421"/>
      <c r="B76" s="719"/>
      <c r="C76" s="722"/>
      <c r="D76" s="725"/>
      <c r="E76" s="725"/>
      <c r="F76" s="728"/>
      <c r="G76" s="710"/>
      <c r="H76" s="436" t="s">
        <v>708</v>
      </c>
      <c r="I76" s="457"/>
      <c r="J76" s="422"/>
      <c r="K76" s="457"/>
      <c r="L76" s="422"/>
      <c r="M76" s="457"/>
      <c r="N76" s="422"/>
      <c r="O76" s="457"/>
      <c r="P76" s="423"/>
    </row>
    <row r="77" spans="1:16" ht="16.5" thickBot="1" x14ac:dyDescent="0.3">
      <c r="A77" s="421"/>
      <c r="B77" s="720"/>
      <c r="C77" s="723"/>
      <c r="D77" s="726"/>
      <c r="E77" s="726"/>
      <c r="F77" s="729"/>
      <c r="G77" s="733"/>
      <c r="H77" s="437" t="s">
        <v>709</v>
      </c>
      <c r="I77" s="457"/>
      <c r="J77" s="424"/>
      <c r="K77" s="457"/>
      <c r="L77" s="424"/>
      <c r="M77" s="458"/>
      <c r="N77" s="424"/>
      <c r="O77" s="458"/>
      <c r="P77" s="426"/>
    </row>
    <row r="78" spans="1:16" ht="15.75" customHeight="1" x14ac:dyDescent="0.25">
      <c r="A78" s="421"/>
      <c r="B78" s="718" t="s">
        <v>728</v>
      </c>
      <c r="C78" s="721" t="s">
        <v>761</v>
      </c>
      <c r="D78" s="724"/>
      <c r="E78" s="724"/>
      <c r="F78" s="727"/>
      <c r="G78" s="709"/>
      <c r="H78" s="436" t="s">
        <v>706</v>
      </c>
      <c r="I78" s="455"/>
      <c r="J78" s="422"/>
      <c r="K78" s="455"/>
      <c r="L78" s="422"/>
      <c r="M78" s="455"/>
      <c r="N78" s="422"/>
      <c r="O78" s="455"/>
      <c r="P78" s="423"/>
    </row>
    <row r="79" spans="1:16" x14ac:dyDescent="0.25">
      <c r="A79" s="421"/>
      <c r="B79" s="719"/>
      <c r="C79" s="722"/>
      <c r="D79" s="725"/>
      <c r="E79" s="725"/>
      <c r="F79" s="728"/>
      <c r="G79" s="710"/>
      <c r="H79" s="436" t="s">
        <v>707</v>
      </c>
      <c r="I79" s="456"/>
      <c r="J79" s="422"/>
      <c r="K79" s="456"/>
      <c r="L79" s="422"/>
      <c r="M79" s="456"/>
      <c r="N79" s="422"/>
      <c r="O79" s="456"/>
      <c r="P79" s="423"/>
    </row>
    <row r="80" spans="1:16" x14ac:dyDescent="0.25">
      <c r="A80" s="421"/>
      <c r="B80" s="719"/>
      <c r="C80" s="722"/>
      <c r="D80" s="725"/>
      <c r="E80" s="725"/>
      <c r="F80" s="728"/>
      <c r="G80" s="710"/>
      <c r="H80" s="436" t="s">
        <v>48</v>
      </c>
      <c r="I80" s="456"/>
      <c r="J80" s="422"/>
      <c r="K80" s="456"/>
      <c r="L80" s="422"/>
      <c r="M80" s="463"/>
      <c r="N80" s="422"/>
      <c r="O80" s="456"/>
      <c r="P80" s="423"/>
    </row>
    <row r="81" spans="1:16" ht="16.5" thickBot="1" x14ac:dyDescent="0.3">
      <c r="A81" s="421"/>
      <c r="B81" s="719"/>
      <c r="C81" s="722"/>
      <c r="D81" s="725"/>
      <c r="E81" s="725"/>
      <c r="F81" s="728"/>
      <c r="G81" s="710"/>
      <c r="H81" s="436" t="s">
        <v>708</v>
      </c>
      <c r="I81" s="457"/>
      <c r="J81" s="422">
        <v>495000</v>
      </c>
      <c r="K81" s="457"/>
      <c r="L81" s="422"/>
      <c r="M81" s="457"/>
      <c r="N81" s="422"/>
      <c r="O81" s="457"/>
      <c r="P81" s="423"/>
    </row>
    <row r="82" spans="1:16" ht="16.5" thickBot="1" x14ac:dyDescent="0.3">
      <c r="A82" s="421"/>
      <c r="B82" s="720"/>
      <c r="C82" s="723"/>
      <c r="D82" s="726"/>
      <c r="E82" s="726"/>
      <c r="F82" s="729"/>
      <c r="G82" s="733"/>
      <c r="H82" s="437" t="s">
        <v>709</v>
      </c>
      <c r="I82" s="457"/>
      <c r="J82" s="424">
        <v>495000</v>
      </c>
      <c r="K82" s="457"/>
      <c r="L82" s="424"/>
      <c r="M82" s="458"/>
      <c r="N82" s="424"/>
      <c r="O82" s="458"/>
      <c r="P82" s="426"/>
    </row>
    <row r="83" spans="1:16" ht="15.75" customHeight="1" x14ac:dyDescent="0.25">
      <c r="A83" s="421"/>
      <c r="B83" s="718" t="s">
        <v>729</v>
      </c>
      <c r="C83" s="721" t="s">
        <v>762</v>
      </c>
      <c r="D83" s="724"/>
      <c r="E83" s="724"/>
      <c r="F83" s="727"/>
      <c r="G83" s="709"/>
      <c r="H83" s="436" t="s">
        <v>706</v>
      </c>
      <c r="I83" s="455"/>
      <c r="J83" s="422"/>
      <c r="K83" s="455"/>
      <c r="L83" s="422"/>
      <c r="M83" s="455"/>
      <c r="N83" s="422"/>
      <c r="O83" s="455"/>
      <c r="P83" s="423"/>
    </row>
    <row r="84" spans="1:16" x14ac:dyDescent="0.25">
      <c r="A84" s="421"/>
      <c r="B84" s="719"/>
      <c r="C84" s="722"/>
      <c r="D84" s="725"/>
      <c r="E84" s="725"/>
      <c r="F84" s="728"/>
      <c r="G84" s="710"/>
      <c r="H84" s="436" t="s">
        <v>707</v>
      </c>
      <c r="I84" s="456"/>
      <c r="J84" s="422"/>
      <c r="K84" s="456"/>
      <c r="L84" s="422"/>
      <c r="M84" s="456"/>
      <c r="N84" s="422"/>
      <c r="O84" s="456"/>
      <c r="P84" s="423"/>
    </row>
    <row r="85" spans="1:16" x14ac:dyDescent="0.25">
      <c r="A85" s="421"/>
      <c r="B85" s="719"/>
      <c r="C85" s="722"/>
      <c r="D85" s="725"/>
      <c r="E85" s="725"/>
      <c r="F85" s="728"/>
      <c r="G85" s="710"/>
      <c r="H85" s="436" t="s">
        <v>48</v>
      </c>
      <c r="I85" s="456"/>
      <c r="J85" s="422"/>
      <c r="K85" s="456"/>
      <c r="L85" s="422"/>
      <c r="M85" s="463"/>
      <c r="N85" s="422"/>
      <c r="O85" s="456"/>
      <c r="P85" s="423"/>
    </row>
    <row r="86" spans="1:16" ht="16.5" thickBot="1" x14ac:dyDescent="0.3">
      <c r="A86" s="421"/>
      <c r="B86" s="719"/>
      <c r="C86" s="722"/>
      <c r="D86" s="725"/>
      <c r="E86" s="725"/>
      <c r="F86" s="728"/>
      <c r="G86" s="710"/>
      <c r="H86" s="436" t="s">
        <v>708</v>
      </c>
      <c r="I86" s="457"/>
      <c r="J86" s="422"/>
      <c r="K86" s="457"/>
      <c r="L86" s="422"/>
      <c r="M86" s="457"/>
      <c r="N86" s="422"/>
      <c r="O86" s="457"/>
      <c r="P86" s="423"/>
    </row>
    <row r="87" spans="1:16" ht="16.5" thickBot="1" x14ac:dyDescent="0.3">
      <c r="A87" s="421"/>
      <c r="B87" s="720"/>
      <c r="C87" s="723"/>
      <c r="D87" s="726"/>
      <c r="E87" s="726"/>
      <c r="F87" s="729"/>
      <c r="G87" s="733"/>
      <c r="H87" s="437" t="s">
        <v>709</v>
      </c>
      <c r="I87" s="457"/>
      <c r="J87" s="424"/>
      <c r="K87" s="457"/>
      <c r="L87" s="424"/>
      <c r="M87" s="458"/>
      <c r="N87" s="424"/>
      <c r="O87" s="458"/>
      <c r="P87" s="426"/>
    </row>
    <row r="88" spans="1:16" x14ac:dyDescent="0.25">
      <c r="A88" s="421"/>
      <c r="B88" s="718" t="s">
        <v>730</v>
      </c>
      <c r="C88" s="721" t="s">
        <v>763</v>
      </c>
      <c r="D88" s="724"/>
      <c r="E88" s="724"/>
      <c r="F88" s="727"/>
      <c r="G88" s="709"/>
      <c r="H88" s="436" t="s">
        <v>706</v>
      </c>
      <c r="I88" s="455"/>
      <c r="J88" s="422"/>
      <c r="K88" s="455"/>
      <c r="L88" s="422"/>
      <c r="M88" s="455"/>
      <c r="N88" s="422"/>
      <c r="O88" s="455"/>
      <c r="P88" s="423"/>
    </row>
    <row r="89" spans="1:16" x14ac:dyDescent="0.25">
      <c r="A89" s="421"/>
      <c r="B89" s="719"/>
      <c r="C89" s="722"/>
      <c r="D89" s="725"/>
      <c r="E89" s="725"/>
      <c r="F89" s="728"/>
      <c r="G89" s="710"/>
      <c r="H89" s="436" t="s">
        <v>707</v>
      </c>
      <c r="I89" s="456"/>
      <c r="J89" s="422"/>
      <c r="K89" s="456"/>
      <c r="L89" s="422"/>
      <c r="M89" s="456"/>
      <c r="N89" s="422"/>
      <c r="O89" s="456"/>
      <c r="P89" s="423"/>
    </row>
    <row r="90" spans="1:16" x14ac:dyDescent="0.25">
      <c r="A90" s="421"/>
      <c r="B90" s="719"/>
      <c r="C90" s="722"/>
      <c r="D90" s="725"/>
      <c r="E90" s="725"/>
      <c r="F90" s="728"/>
      <c r="G90" s="710"/>
      <c r="H90" s="436" t="s">
        <v>48</v>
      </c>
      <c r="I90" s="456"/>
      <c r="J90" s="422"/>
      <c r="K90" s="456"/>
      <c r="L90" s="422"/>
      <c r="M90" s="463"/>
      <c r="N90" s="422"/>
      <c r="O90" s="456"/>
      <c r="P90" s="423"/>
    </row>
    <row r="91" spans="1:16" ht="16.5" thickBot="1" x14ac:dyDescent="0.3">
      <c r="A91" s="421"/>
      <c r="B91" s="719"/>
      <c r="C91" s="722"/>
      <c r="D91" s="725"/>
      <c r="E91" s="725"/>
      <c r="F91" s="728"/>
      <c r="G91" s="710"/>
      <c r="H91" s="436" t="s">
        <v>708</v>
      </c>
      <c r="I91" s="457"/>
      <c r="J91" s="422"/>
      <c r="K91" s="457"/>
      <c r="L91" s="422"/>
      <c r="M91" s="457"/>
      <c r="N91" s="422"/>
      <c r="O91" s="457"/>
      <c r="P91" s="423"/>
    </row>
    <row r="92" spans="1:16" ht="16.5" thickBot="1" x14ac:dyDescent="0.3">
      <c r="A92" s="421"/>
      <c r="B92" s="720"/>
      <c r="C92" s="723"/>
      <c r="D92" s="726"/>
      <c r="E92" s="726"/>
      <c r="F92" s="729"/>
      <c r="G92" s="733"/>
      <c r="H92" s="437" t="s">
        <v>709</v>
      </c>
      <c r="I92" s="457"/>
      <c r="J92" s="424"/>
      <c r="K92" s="457"/>
      <c r="L92" s="424"/>
      <c r="M92" s="458"/>
      <c r="N92" s="424"/>
      <c r="O92" s="458"/>
      <c r="P92" s="426"/>
    </row>
    <row r="93" spans="1:16" ht="15.75" customHeight="1" x14ac:dyDescent="0.25">
      <c r="A93" s="421"/>
      <c r="B93" s="718" t="s">
        <v>731</v>
      </c>
      <c r="C93" s="721" t="s">
        <v>764</v>
      </c>
      <c r="D93" s="724"/>
      <c r="E93" s="724"/>
      <c r="F93" s="727"/>
      <c r="G93" s="709"/>
      <c r="H93" s="436" t="s">
        <v>706</v>
      </c>
      <c r="I93" s="455"/>
      <c r="J93" s="422"/>
      <c r="K93" s="455"/>
      <c r="L93" s="422"/>
      <c r="M93" s="455"/>
      <c r="N93" s="422"/>
      <c r="O93" s="455"/>
      <c r="P93" s="423"/>
    </row>
    <row r="94" spans="1:16" x14ac:dyDescent="0.25">
      <c r="A94" s="421"/>
      <c r="B94" s="719"/>
      <c r="C94" s="722"/>
      <c r="D94" s="725"/>
      <c r="E94" s="725"/>
      <c r="F94" s="728"/>
      <c r="G94" s="710"/>
      <c r="H94" s="436" t="s">
        <v>707</v>
      </c>
      <c r="I94" s="456"/>
      <c r="J94" s="422"/>
      <c r="K94" s="456"/>
      <c r="L94" s="422"/>
      <c r="M94" s="456"/>
      <c r="N94" s="422"/>
      <c r="O94" s="456"/>
      <c r="P94" s="423"/>
    </row>
    <row r="95" spans="1:16" x14ac:dyDescent="0.25">
      <c r="A95" s="421"/>
      <c r="B95" s="719"/>
      <c r="C95" s="722"/>
      <c r="D95" s="725"/>
      <c r="E95" s="725"/>
      <c r="F95" s="728"/>
      <c r="G95" s="710"/>
      <c r="H95" s="436" t="s">
        <v>48</v>
      </c>
      <c r="I95" s="456"/>
      <c r="J95" s="422"/>
      <c r="K95" s="456"/>
      <c r="L95" s="422"/>
      <c r="M95" s="463"/>
      <c r="N95" s="422"/>
      <c r="O95" s="456"/>
      <c r="P95" s="423"/>
    </row>
    <row r="96" spans="1:16" ht="16.5" thickBot="1" x14ac:dyDescent="0.3">
      <c r="A96" s="421"/>
      <c r="B96" s="719"/>
      <c r="C96" s="722"/>
      <c r="D96" s="725"/>
      <c r="E96" s="725"/>
      <c r="F96" s="728"/>
      <c r="G96" s="710"/>
      <c r="H96" s="436" t="s">
        <v>708</v>
      </c>
      <c r="I96" s="457"/>
      <c r="J96" s="422"/>
      <c r="K96" s="457"/>
      <c r="L96" s="422"/>
      <c r="M96" s="457"/>
      <c r="N96" s="422"/>
      <c r="O96" s="457"/>
      <c r="P96" s="423"/>
    </row>
    <row r="97" spans="1:16" ht="16.5" thickBot="1" x14ac:dyDescent="0.3">
      <c r="A97" s="421"/>
      <c r="B97" s="720"/>
      <c r="C97" s="723"/>
      <c r="D97" s="726"/>
      <c r="E97" s="726"/>
      <c r="F97" s="729"/>
      <c r="G97" s="733"/>
      <c r="H97" s="437" t="s">
        <v>709</v>
      </c>
      <c r="I97" s="457"/>
      <c r="J97" s="424"/>
      <c r="K97" s="457"/>
      <c r="L97" s="424"/>
      <c r="M97" s="458"/>
      <c r="N97" s="424"/>
      <c r="O97" s="458"/>
      <c r="P97" s="426"/>
    </row>
    <row r="98" spans="1:16" x14ac:dyDescent="0.25">
      <c r="A98" s="421"/>
      <c r="B98" s="718" t="s">
        <v>732</v>
      </c>
      <c r="C98" s="721" t="s">
        <v>765</v>
      </c>
      <c r="D98" s="724"/>
      <c r="E98" s="724"/>
      <c r="F98" s="727"/>
      <c r="G98" s="709"/>
      <c r="H98" s="436" t="s">
        <v>706</v>
      </c>
      <c r="I98" s="455"/>
      <c r="J98" s="422"/>
      <c r="K98" s="455"/>
      <c r="L98" s="422"/>
      <c r="M98" s="455"/>
      <c r="N98" s="422"/>
      <c r="O98" s="455"/>
      <c r="P98" s="423"/>
    </row>
    <row r="99" spans="1:16" x14ac:dyDescent="0.25">
      <c r="A99" s="421"/>
      <c r="B99" s="719"/>
      <c r="C99" s="722"/>
      <c r="D99" s="725"/>
      <c r="E99" s="725"/>
      <c r="F99" s="728"/>
      <c r="G99" s="710"/>
      <c r="H99" s="436" t="s">
        <v>707</v>
      </c>
      <c r="I99" s="456"/>
      <c r="J99" s="422"/>
      <c r="K99" s="456"/>
      <c r="L99" s="422"/>
      <c r="M99" s="456"/>
      <c r="N99" s="422"/>
      <c r="O99" s="456"/>
      <c r="P99" s="423"/>
    </row>
    <row r="100" spans="1:16" x14ac:dyDescent="0.25">
      <c r="A100" s="421"/>
      <c r="B100" s="719"/>
      <c r="C100" s="722"/>
      <c r="D100" s="725"/>
      <c r="E100" s="725"/>
      <c r="F100" s="728"/>
      <c r="G100" s="710"/>
      <c r="H100" s="436" t="s">
        <v>48</v>
      </c>
      <c r="I100" s="456"/>
      <c r="J100" s="422"/>
      <c r="K100" s="456"/>
      <c r="L100" s="422"/>
      <c r="M100" s="463"/>
      <c r="N100" s="422"/>
      <c r="O100" s="456"/>
      <c r="P100" s="423"/>
    </row>
    <row r="101" spans="1:16" ht="16.5" thickBot="1" x14ac:dyDescent="0.3">
      <c r="A101" s="421"/>
      <c r="B101" s="719"/>
      <c r="C101" s="722"/>
      <c r="D101" s="725"/>
      <c r="E101" s="725"/>
      <c r="F101" s="728"/>
      <c r="G101" s="710"/>
      <c r="H101" s="436" t="s">
        <v>708</v>
      </c>
      <c r="I101" s="457"/>
      <c r="J101" s="422"/>
      <c r="K101" s="457"/>
      <c r="L101" s="422"/>
      <c r="M101" s="457"/>
      <c r="N101" s="422"/>
      <c r="O101" s="457"/>
      <c r="P101" s="423"/>
    </row>
    <row r="102" spans="1:16" ht="16.5" thickBot="1" x14ac:dyDescent="0.3">
      <c r="A102" s="421"/>
      <c r="B102" s="720"/>
      <c r="C102" s="723"/>
      <c r="D102" s="726"/>
      <c r="E102" s="726"/>
      <c r="F102" s="729"/>
      <c r="G102" s="733"/>
      <c r="H102" s="437" t="s">
        <v>709</v>
      </c>
      <c r="I102" s="457"/>
      <c r="J102" s="424"/>
      <c r="K102" s="457"/>
      <c r="L102" s="424"/>
      <c r="M102" s="458"/>
      <c r="N102" s="424"/>
      <c r="O102" s="458"/>
      <c r="P102" s="426"/>
    </row>
    <row r="103" spans="1:16" x14ac:dyDescent="0.25">
      <c r="A103" s="421"/>
      <c r="B103" s="718" t="s">
        <v>733</v>
      </c>
      <c r="C103" s="450"/>
      <c r="D103" s="724"/>
      <c r="E103" s="724"/>
      <c r="F103" s="446"/>
      <c r="G103" s="709"/>
      <c r="H103" s="436" t="s">
        <v>706</v>
      </c>
      <c r="I103" s="459"/>
      <c r="J103" s="422"/>
      <c r="K103" s="459"/>
      <c r="L103" s="422"/>
      <c r="M103" s="459"/>
      <c r="N103" s="422"/>
      <c r="O103" s="459"/>
      <c r="P103" s="423"/>
    </row>
    <row r="104" spans="1:16" x14ac:dyDescent="0.25">
      <c r="A104" s="421"/>
      <c r="B104" s="719"/>
      <c r="C104" s="451"/>
      <c r="D104" s="725"/>
      <c r="E104" s="725"/>
      <c r="F104" s="447"/>
      <c r="G104" s="710"/>
      <c r="H104" s="436" t="s">
        <v>707</v>
      </c>
      <c r="I104" s="461"/>
      <c r="J104" s="422"/>
      <c r="K104" s="456"/>
      <c r="L104" s="422"/>
      <c r="M104" s="456"/>
      <c r="N104" s="422"/>
      <c r="O104" s="456"/>
      <c r="P104" s="423"/>
    </row>
    <row r="105" spans="1:16" x14ac:dyDescent="0.25">
      <c r="A105" s="421"/>
      <c r="B105" s="719"/>
      <c r="C105" s="451" t="s">
        <v>766</v>
      </c>
      <c r="D105" s="725"/>
      <c r="E105" s="725"/>
      <c r="F105" s="448"/>
      <c r="G105" s="710"/>
      <c r="H105" s="436" t="s">
        <v>48</v>
      </c>
      <c r="I105" s="461"/>
      <c r="J105" s="422"/>
      <c r="K105" s="461"/>
      <c r="L105" s="422"/>
      <c r="M105" s="456"/>
      <c r="N105" s="422"/>
      <c r="O105" s="456"/>
      <c r="P105" s="423"/>
    </row>
    <row r="106" spans="1:16" x14ac:dyDescent="0.25">
      <c r="A106" s="421"/>
      <c r="B106" s="719"/>
      <c r="C106" s="451"/>
      <c r="D106" s="725"/>
      <c r="E106" s="725"/>
      <c r="F106" s="447"/>
      <c r="G106" s="710"/>
      <c r="H106" s="436" t="s">
        <v>708</v>
      </c>
      <c r="I106" s="456"/>
      <c r="J106" s="422"/>
      <c r="K106" s="456"/>
      <c r="L106" s="422"/>
      <c r="M106" s="456"/>
      <c r="N106" s="422"/>
      <c r="O106" s="456"/>
      <c r="P106" s="423"/>
    </row>
    <row r="107" spans="1:16" ht="16.5" thickBot="1" x14ac:dyDescent="0.3">
      <c r="A107" s="421"/>
      <c r="B107" s="720"/>
      <c r="C107" s="452"/>
      <c r="D107" s="726"/>
      <c r="E107" s="726"/>
      <c r="F107" s="449"/>
      <c r="G107" s="733"/>
      <c r="H107" s="437" t="s">
        <v>709</v>
      </c>
      <c r="I107" s="457"/>
      <c r="J107" s="424"/>
      <c r="K107" s="459"/>
      <c r="L107" s="424"/>
      <c r="M107" s="459"/>
      <c r="N107" s="424"/>
      <c r="O107" s="459"/>
      <c r="P107" s="426"/>
    </row>
    <row r="108" spans="1:16" x14ac:dyDescent="0.25">
      <c r="A108" s="421"/>
      <c r="B108" s="718" t="s">
        <v>734</v>
      </c>
      <c r="C108" s="453"/>
      <c r="D108" s="724"/>
      <c r="E108" s="724"/>
      <c r="F108" s="446"/>
      <c r="G108" s="709"/>
      <c r="H108" s="436" t="s">
        <v>706</v>
      </c>
      <c r="I108" s="459"/>
      <c r="J108" s="422"/>
      <c r="K108" s="459"/>
      <c r="L108" s="422"/>
      <c r="M108" s="459"/>
      <c r="N108" s="422"/>
      <c r="O108" s="459"/>
      <c r="P108" s="423"/>
    </row>
    <row r="109" spans="1:16" x14ac:dyDescent="0.25">
      <c r="A109" s="421"/>
      <c r="B109" s="719"/>
      <c r="C109" s="454"/>
      <c r="D109" s="725"/>
      <c r="E109" s="725"/>
      <c r="F109" s="447"/>
      <c r="G109" s="710"/>
      <c r="H109" s="436" t="s">
        <v>707</v>
      </c>
      <c r="I109" s="461"/>
      <c r="J109" s="422"/>
      <c r="K109" s="461"/>
      <c r="L109" s="422"/>
      <c r="M109" s="456"/>
      <c r="N109" s="422"/>
      <c r="O109" s="456"/>
      <c r="P109" s="423"/>
    </row>
    <row r="110" spans="1:16" x14ac:dyDescent="0.25">
      <c r="A110" s="421"/>
      <c r="B110" s="719"/>
      <c r="C110" s="451" t="s">
        <v>767</v>
      </c>
      <c r="D110" s="725"/>
      <c r="E110" s="725"/>
      <c r="F110" s="448"/>
      <c r="G110" s="710"/>
      <c r="H110" s="436" t="s">
        <v>48</v>
      </c>
      <c r="I110" s="461"/>
      <c r="J110" s="422"/>
      <c r="K110" s="461"/>
      <c r="L110" s="422"/>
      <c r="M110" s="456"/>
      <c r="N110" s="422"/>
      <c r="O110" s="456"/>
      <c r="P110" s="423"/>
    </row>
    <row r="111" spans="1:16" x14ac:dyDescent="0.25">
      <c r="A111" s="421"/>
      <c r="B111" s="719"/>
      <c r="C111" s="454"/>
      <c r="D111" s="725"/>
      <c r="E111" s="725"/>
      <c r="F111" s="447"/>
      <c r="G111" s="710"/>
      <c r="H111" s="436" t="s">
        <v>708</v>
      </c>
      <c r="I111" s="456"/>
      <c r="J111" s="422"/>
      <c r="K111" s="456"/>
      <c r="L111" s="422"/>
      <c r="M111" s="456"/>
      <c r="N111" s="422"/>
      <c r="O111" s="456"/>
      <c r="P111" s="423"/>
    </row>
    <row r="112" spans="1:16" ht="16.5" thickBot="1" x14ac:dyDescent="0.3">
      <c r="A112" s="421"/>
      <c r="B112" s="720"/>
      <c r="C112" s="452"/>
      <c r="D112" s="726"/>
      <c r="E112" s="726"/>
      <c r="F112" s="449"/>
      <c r="G112" s="733"/>
      <c r="H112" s="437" t="s">
        <v>709</v>
      </c>
      <c r="I112" s="457"/>
      <c r="J112" s="424"/>
      <c r="K112" s="457"/>
      <c r="L112" s="424"/>
      <c r="M112" s="457"/>
      <c r="N112" s="424"/>
      <c r="O112" s="457"/>
      <c r="P112" s="426"/>
    </row>
    <row r="113" spans="1:16" x14ac:dyDescent="0.25">
      <c r="A113" s="421"/>
      <c r="B113" s="718" t="s">
        <v>735</v>
      </c>
      <c r="C113" s="453"/>
      <c r="D113" s="724"/>
      <c r="E113" s="724"/>
      <c r="F113" s="446"/>
      <c r="G113" s="709"/>
      <c r="H113" s="436" t="s">
        <v>706</v>
      </c>
      <c r="I113" s="459"/>
      <c r="J113" s="422"/>
      <c r="K113" s="459"/>
      <c r="L113" s="422"/>
      <c r="M113" s="459"/>
      <c r="N113" s="422"/>
      <c r="O113" s="459"/>
      <c r="P113" s="423"/>
    </row>
    <row r="114" spans="1:16" x14ac:dyDescent="0.25">
      <c r="A114" s="421"/>
      <c r="B114" s="719"/>
      <c r="C114" s="454"/>
      <c r="D114" s="725"/>
      <c r="E114" s="725"/>
      <c r="F114" s="447"/>
      <c r="G114" s="710"/>
      <c r="H114" s="436" t="s">
        <v>707</v>
      </c>
      <c r="I114" s="456"/>
      <c r="J114" s="422"/>
      <c r="K114" s="456"/>
      <c r="L114" s="422"/>
      <c r="M114" s="456"/>
      <c r="N114" s="422"/>
      <c r="O114" s="456"/>
      <c r="P114" s="423"/>
    </row>
    <row r="115" spans="1:16" x14ac:dyDescent="0.25">
      <c r="A115" s="421"/>
      <c r="B115" s="719"/>
      <c r="C115" s="451" t="s">
        <v>768</v>
      </c>
      <c r="D115" s="725"/>
      <c r="E115" s="725"/>
      <c r="F115" s="448"/>
      <c r="G115" s="710"/>
      <c r="H115" s="436" t="s">
        <v>48</v>
      </c>
      <c r="I115" s="461"/>
      <c r="J115" s="422"/>
      <c r="K115" s="461"/>
      <c r="L115" s="422"/>
      <c r="M115" s="456"/>
      <c r="N115" s="422"/>
      <c r="O115" s="456"/>
      <c r="P115" s="423"/>
    </row>
    <row r="116" spans="1:16" x14ac:dyDescent="0.25">
      <c r="A116" s="421"/>
      <c r="B116" s="719"/>
      <c r="C116" s="454"/>
      <c r="D116" s="725"/>
      <c r="E116" s="725"/>
      <c r="F116" s="447"/>
      <c r="G116" s="710"/>
      <c r="H116" s="436" t="s">
        <v>708</v>
      </c>
      <c r="I116" s="456"/>
      <c r="J116" s="422"/>
      <c r="K116" s="456"/>
      <c r="L116" s="422"/>
      <c r="M116" s="456"/>
      <c r="N116" s="422"/>
      <c r="O116" s="456"/>
      <c r="P116" s="423"/>
    </row>
    <row r="117" spans="1:16" ht="16.5" thickBot="1" x14ac:dyDescent="0.3">
      <c r="A117" s="421"/>
      <c r="B117" s="720"/>
      <c r="C117" s="452"/>
      <c r="D117" s="726"/>
      <c r="E117" s="726"/>
      <c r="F117" s="449"/>
      <c r="G117" s="733"/>
      <c r="H117" s="437" t="s">
        <v>709</v>
      </c>
      <c r="I117" s="457"/>
      <c r="J117" s="424"/>
      <c r="K117" s="457"/>
      <c r="L117" s="424"/>
      <c r="M117" s="457"/>
      <c r="N117" s="424"/>
      <c r="O117" s="457"/>
      <c r="P117" s="426"/>
    </row>
    <row r="118" spans="1:16" x14ac:dyDescent="0.25">
      <c r="A118" s="421"/>
      <c r="B118" s="718" t="s">
        <v>736</v>
      </c>
      <c r="C118" s="453"/>
      <c r="D118" s="724"/>
      <c r="E118" s="724"/>
      <c r="F118" s="446"/>
      <c r="G118" s="709"/>
      <c r="H118" s="436" t="s">
        <v>706</v>
      </c>
      <c r="I118" s="459"/>
      <c r="J118" s="422"/>
      <c r="K118" s="459"/>
      <c r="L118" s="422"/>
      <c r="M118" s="459"/>
      <c r="N118" s="422"/>
      <c r="O118" s="459"/>
      <c r="P118" s="423"/>
    </row>
    <row r="119" spans="1:16" x14ac:dyDescent="0.25">
      <c r="A119" s="421"/>
      <c r="B119" s="719"/>
      <c r="C119" s="454"/>
      <c r="D119" s="725"/>
      <c r="E119" s="725"/>
      <c r="F119" s="447"/>
      <c r="G119" s="710"/>
      <c r="H119" s="436" t="s">
        <v>707</v>
      </c>
      <c r="I119" s="456"/>
      <c r="J119" s="422"/>
      <c r="K119" s="456"/>
      <c r="L119" s="422"/>
      <c r="M119" s="456"/>
      <c r="N119" s="422"/>
      <c r="O119" s="456"/>
      <c r="P119" s="423"/>
    </row>
    <row r="120" spans="1:16" x14ac:dyDescent="0.25">
      <c r="A120" s="421"/>
      <c r="B120" s="719"/>
      <c r="C120" s="451" t="s">
        <v>769</v>
      </c>
      <c r="D120" s="725"/>
      <c r="E120" s="725"/>
      <c r="F120" s="448"/>
      <c r="G120" s="710"/>
      <c r="H120" s="436" t="s">
        <v>48</v>
      </c>
      <c r="I120" s="461"/>
      <c r="J120" s="422"/>
      <c r="K120" s="461"/>
      <c r="L120" s="422"/>
      <c r="M120" s="456"/>
      <c r="N120" s="422"/>
      <c r="O120" s="456"/>
      <c r="P120" s="423"/>
    </row>
    <row r="121" spans="1:16" x14ac:dyDescent="0.25">
      <c r="A121" s="421"/>
      <c r="B121" s="719"/>
      <c r="C121" s="454"/>
      <c r="D121" s="725"/>
      <c r="E121" s="725"/>
      <c r="F121" s="447"/>
      <c r="G121" s="710"/>
      <c r="H121" s="436" t="s">
        <v>708</v>
      </c>
      <c r="I121" s="456"/>
      <c r="J121" s="422"/>
      <c r="K121" s="456"/>
      <c r="L121" s="422"/>
      <c r="M121" s="456"/>
      <c r="N121" s="422"/>
      <c r="O121" s="456"/>
      <c r="P121" s="423"/>
    </row>
    <row r="122" spans="1:16" ht="16.5" thickBot="1" x14ac:dyDescent="0.3">
      <c r="A122" s="421"/>
      <c r="B122" s="720"/>
      <c r="C122" s="452"/>
      <c r="D122" s="726"/>
      <c r="E122" s="726"/>
      <c r="F122" s="449"/>
      <c r="G122" s="733"/>
      <c r="H122" s="437" t="s">
        <v>709</v>
      </c>
      <c r="I122" s="457"/>
      <c r="J122" s="424"/>
      <c r="K122" s="457"/>
      <c r="L122" s="424"/>
      <c r="M122" s="457"/>
      <c r="N122" s="424"/>
      <c r="O122" s="457"/>
      <c r="P122" s="426"/>
    </row>
    <row r="123" spans="1:16" x14ac:dyDescent="0.25">
      <c r="A123" s="421"/>
      <c r="B123" s="718" t="s">
        <v>737</v>
      </c>
      <c r="C123" s="721" t="s">
        <v>770</v>
      </c>
      <c r="D123" s="724"/>
      <c r="E123" s="724"/>
      <c r="F123" s="446"/>
      <c r="G123" s="709"/>
      <c r="H123" s="436" t="s">
        <v>706</v>
      </c>
      <c r="I123" s="459"/>
      <c r="J123" s="422"/>
      <c r="K123" s="459"/>
      <c r="L123" s="422"/>
      <c r="M123" s="459"/>
      <c r="N123" s="422"/>
      <c r="O123" s="459"/>
      <c r="P123" s="423"/>
    </row>
    <row r="124" spans="1:16" x14ac:dyDescent="0.25">
      <c r="A124" s="421"/>
      <c r="B124" s="719"/>
      <c r="C124" s="722"/>
      <c r="D124" s="725"/>
      <c r="E124" s="725"/>
      <c r="F124" s="447"/>
      <c r="G124" s="710"/>
      <c r="H124" s="436" t="s">
        <v>707</v>
      </c>
      <c r="I124" s="456"/>
      <c r="J124" s="422"/>
      <c r="K124" s="456"/>
      <c r="L124" s="422"/>
      <c r="M124" s="456"/>
      <c r="N124" s="422"/>
      <c r="O124" s="456"/>
      <c r="P124" s="423"/>
    </row>
    <row r="125" spans="1:16" x14ac:dyDescent="0.25">
      <c r="A125" s="421"/>
      <c r="B125" s="719"/>
      <c r="C125" s="722"/>
      <c r="D125" s="725"/>
      <c r="E125" s="725"/>
      <c r="F125" s="448"/>
      <c r="G125" s="710"/>
      <c r="H125" s="436" t="s">
        <v>48</v>
      </c>
      <c r="I125" s="461"/>
      <c r="J125" s="422"/>
      <c r="K125" s="456"/>
      <c r="L125" s="422"/>
      <c r="M125" s="456"/>
      <c r="N125" s="422"/>
      <c r="O125" s="456"/>
      <c r="P125" s="423"/>
    </row>
    <row r="126" spans="1:16" x14ac:dyDescent="0.25">
      <c r="A126" s="421"/>
      <c r="B126" s="719"/>
      <c r="C126" s="722"/>
      <c r="D126" s="725"/>
      <c r="E126" s="725"/>
      <c r="F126" s="447"/>
      <c r="G126" s="710"/>
      <c r="H126" s="436" t="s">
        <v>708</v>
      </c>
      <c r="I126" s="456"/>
      <c r="J126" s="422"/>
      <c r="K126" s="456"/>
      <c r="L126" s="422"/>
      <c r="M126" s="456"/>
      <c r="N126" s="422"/>
      <c r="O126" s="456"/>
      <c r="P126" s="423"/>
    </row>
    <row r="127" spans="1:16" ht="16.5" thickBot="1" x14ac:dyDescent="0.3">
      <c r="A127" s="421"/>
      <c r="B127" s="720"/>
      <c r="C127" s="723"/>
      <c r="D127" s="726"/>
      <c r="E127" s="726"/>
      <c r="F127" s="449"/>
      <c r="G127" s="733"/>
      <c r="H127" s="437" t="s">
        <v>709</v>
      </c>
      <c r="I127" s="457"/>
      <c r="J127" s="424"/>
      <c r="K127" s="457"/>
      <c r="L127" s="424"/>
      <c r="M127" s="457"/>
      <c r="N127" s="424"/>
      <c r="O127" s="457"/>
      <c r="P127" s="426"/>
    </row>
    <row r="128" spans="1:16" x14ac:dyDescent="0.25">
      <c r="A128" s="421"/>
      <c r="B128" s="718" t="s">
        <v>738</v>
      </c>
      <c r="C128" s="453"/>
      <c r="D128" s="724"/>
      <c r="E128" s="724"/>
      <c r="F128" s="446"/>
      <c r="G128" s="709"/>
      <c r="H128" s="436" t="s">
        <v>706</v>
      </c>
      <c r="I128" s="459"/>
      <c r="J128" s="422"/>
      <c r="K128" s="459"/>
      <c r="L128" s="422"/>
      <c r="M128" s="459"/>
      <c r="N128" s="422"/>
      <c r="O128" s="459"/>
      <c r="P128" s="423"/>
    </row>
    <row r="129" spans="1:16" x14ac:dyDescent="0.25">
      <c r="A129" s="421"/>
      <c r="B129" s="719"/>
      <c r="C129" s="451" t="s">
        <v>771</v>
      </c>
      <c r="D129" s="725"/>
      <c r="E129" s="725"/>
      <c r="F129" s="448"/>
      <c r="G129" s="710"/>
      <c r="H129" s="436" t="s">
        <v>707</v>
      </c>
      <c r="I129" s="456"/>
      <c r="J129" s="422"/>
      <c r="K129" s="456"/>
      <c r="L129" s="422"/>
      <c r="M129" s="456"/>
      <c r="N129" s="422"/>
      <c r="O129" s="456"/>
      <c r="P129" s="423"/>
    </row>
    <row r="130" spans="1:16" x14ac:dyDescent="0.25">
      <c r="A130" s="421"/>
      <c r="B130" s="719"/>
      <c r="C130" s="451"/>
      <c r="D130" s="725"/>
      <c r="E130" s="725"/>
      <c r="F130" s="448"/>
      <c r="G130" s="710"/>
      <c r="H130" s="436" t="s">
        <v>48</v>
      </c>
      <c r="I130" s="456"/>
      <c r="J130" s="422"/>
      <c r="K130" s="456"/>
      <c r="L130" s="422"/>
      <c r="M130" s="456"/>
      <c r="N130" s="422"/>
      <c r="O130" s="456"/>
      <c r="P130" s="423"/>
    </row>
    <row r="131" spans="1:16" x14ac:dyDescent="0.25">
      <c r="A131" s="421"/>
      <c r="B131" s="719"/>
      <c r="C131" s="454"/>
      <c r="D131" s="725"/>
      <c r="E131" s="725"/>
      <c r="F131" s="447"/>
      <c r="G131" s="710"/>
      <c r="H131" s="436" t="s">
        <v>708</v>
      </c>
      <c r="I131" s="456"/>
      <c r="J131" s="422"/>
      <c r="K131" s="456"/>
      <c r="L131" s="422"/>
      <c r="M131" s="456"/>
      <c r="N131" s="422"/>
      <c r="O131" s="456"/>
      <c r="P131" s="423"/>
    </row>
    <row r="132" spans="1:16" ht="16.5" thickBot="1" x14ac:dyDescent="0.3">
      <c r="A132" s="421"/>
      <c r="B132" s="720"/>
      <c r="C132" s="452"/>
      <c r="D132" s="726"/>
      <c r="E132" s="726"/>
      <c r="F132" s="449"/>
      <c r="G132" s="733"/>
      <c r="H132" s="437" t="s">
        <v>709</v>
      </c>
      <c r="I132" s="457"/>
      <c r="J132" s="424"/>
      <c r="K132" s="457"/>
      <c r="L132" s="424"/>
      <c r="M132" s="457"/>
      <c r="N132" s="424"/>
      <c r="O132" s="457"/>
      <c r="P132" s="426"/>
    </row>
    <row r="133" spans="1:16" ht="15.75" customHeight="1" x14ac:dyDescent="0.25">
      <c r="A133" s="421"/>
      <c r="B133" s="718" t="s">
        <v>739</v>
      </c>
      <c r="C133" s="721" t="s">
        <v>772</v>
      </c>
      <c r="D133" s="724"/>
      <c r="E133" s="724"/>
      <c r="F133" s="446"/>
      <c r="G133" s="709"/>
      <c r="H133" s="436" t="s">
        <v>706</v>
      </c>
      <c r="I133" s="459"/>
      <c r="J133" s="422"/>
      <c r="K133" s="459"/>
      <c r="L133" s="422"/>
      <c r="M133" s="459"/>
      <c r="N133" s="422"/>
      <c r="O133" s="459"/>
      <c r="P133" s="423"/>
    </row>
    <row r="134" spans="1:16" x14ac:dyDescent="0.25">
      <c r="A134" s="421"/>
      <c r="B134" s="719"/>
      <c r="C134" s="722"/>
      <c r="D134" s="725"/>
      <c r="E134" s="725"/>
      <c r="F134" s="448"/>
      <c r="G134" s="710"/>
      <c r="H134" s="436" t="s">
        <v>707</v>
      </c>
      <c r="I134" s="456"/>
      <c r="J134" s="422"/>
      <c r="K134" s="456"/>
      <c r="L134" s="422"/>
      <c r="M134" s="456"/>
      <c r="N134" s="422"/>
      <c r="O134" s="456"/>
      <c r="P134" s="423"/>
    </row>
    <row r="135" spans="1:16" x14ac:dyDescent="0.25">
      <c r="A135" s="421"/>
      <c r="B135" s="719"/>
      <c r="C135" s="722"/>
      <c r="D135" s="725"/>
      <c r="E135" s="725"/>
      <c r="F135" s="448"/>
      <c r="G135" s="710"/>
      <c r="H135" s="436" t="s">
        <v>48</v>
      </c>
      <c r="I135" s="456"/>
      <c r="J135" s="422"/>
      <c r="K135" s="456"/>
      <c r="L135" s="422"/>
      <c r="M135" s="456"/>
      <c r="N135" s="422"/>
      <c r="O135" s="456"/>
      <c r="P135" s="423"/>
    </row>
    <row r="136" spans="1:16" x14ac:dyDescent="0.25">
      <c r="A136" s="421"/>
      <c r="B136" s="719"/>
      <c r="C136" s="722"/>
      <c r="D136" s="725"/>
      <c r="E136" s="725"/>
      <c r="F136" s="447"/>
      <c r="G136" s="710"/>
      <c r="H136" s="436" t="s">
        <v>708</v>
      </c>
      <c r="I136" s="456"/>
      <c r="J136" s="422"/>
      <c r="K136" s="456"/>
      <c r="L136" s="422"/>
      <c r="M136" s="456"/>
      <c r="N136" s="422"/>
      <c r="O136" s="456"/>
      <c r="P136" s="423"/>
    </row>
    <row r="137" spans="1:16" ht="16.5" thickBot="1" x14ac:dyDescent="0.3">
      <c r="A137" s="421"/>
      <c r="B137" s="720"/>
      <c r="C137" s="723"/>
      <c r="D137" s="726"/>
      <c r="E137" s="726"/>
      <c r="F137" s="449"/>
      <c r="G137" s="733"/>
      <c r="H137" s="437" t="s">
        <v>709</v>
      </c>
      <c r="I137" s="457"/>
      <c r="J137" s="424"/>
      <c r="K137" s="457"/>
      <c r="L137" s="424"/>
      <c r="M137" s="457"/>
      <c r="N137" s="424"/>
      <c r="O137" s="457"/>
      <c r="P137" s="426"/>
    </row>
    <row r="138" spans="1:16" x14ac:dyDescent="0.25">
      <c r="A138" s="421"/>
      <c r="B138" s="718" t="s">
        <v>740</v>
      </c>
      <c r="C138" s="721" t="s">
        <v>773</v>
      </c>
      <c r="D138" s="724"/>
      <c r="E138" s="724"/>
      <c r="F138" s="446"/>
      <c r="G138" s="709"/>
      <c r="H138" s="436" t="s">
        <v>706</v>
      </c>
      <c r="I138" s="459"/>
      <c r="J138" s="422"/>
      <c r="K138" s="459"/>
      <c r="L138" s="422"/>
      <c r="M138" s="459"/>
      <c r="N138" s="422"/>
      <c r="O138" s="459"/>
      <c r="P138" s="423"/>
    </row>
    <row r="139" spans="1:16" x14ac:dyDescent="0.25">
      <c r="A139" s="421"/>
      <c r="B139" s="719"/>
      <c r="C139" s="722"/>
      <c r="D139" s="725"/>
      <c r="E139" s="725"/>
      <c r="F139" s="448"/>
      <c r="G139" s="710"/>
      <c r="H139" s="436" t="s">
        <v>707</v>
      </c>
      <c r="I139" s="456"/>
      <c r="J139" s="422"/>
      <c r="K139" s="456"/>
      <c r="L139" s="422"/>
      <c r="M139" s="456"/>
      <c r="N139" s="422"/>
      <c r="O139" s="456"/>
      <c r="P139" s="423"/>
    </row>
    <row r="140" spans="1:16" x14ac:dyDescent="0.25">
      <c r="A140" s="421"/>
      <c r="B140" s="719"/>
      <c r="C140" s="722"/>
      <c r="D140" s="725"/>
      <c r="E140" s="725"/>
      <c r="F140" s="448"/>
      <c r="G140" s="710"/>
      <c r="H140" s="436" t="s">
        <v>48</v>
      </c>
      <c r="I140" s="456"/>
      <c r="J140" s="422"/>
      <c r="K140" s="456"/>
      <c r="L140" s="422"/>
      <c r="M140" s="456"/>
      <c r="N140" s="422"/>
      <c r="O140" s="456"/>
      <c r="P140" s="423"/>
    </row>
    <row r="141" spans="1:16" x14ac:dyDescent="0.25">
      <c r="A141" s="421"/>
      <c r="B141" s="719"/>
      <c r="C141" s="722"/>
      <c r="D141" s="725"/>
      <c r="E141" s="725"/>
      <c r="F141" s="447"/>
      <c r="G141" s="710"/>
      <c r="H141" s="436" t="s">
        <v>708</v>
      </c>
      <c r="I141" s="456"/>
      <c r="J141" s="422"/>
      <c r="K141" s="456"/>
      <c r="L141" s="422"/>
      <c r="M141" s="456"/>
      <c r="N141" s="422"/>
      <c r="O141" s="456"/>
      <c r="P141" s="423"/>
    </row>
    <row r="142" spans="1:16" ht="16.5" thickBot="1" x14ac:dyDescent="0.3">
      <c r="A142" s="421"/>
      <c r="B142" s="720"/>
      <c r="C142" s="723"/>
      <c r="D142" s="726"/>
      <c r="E142" s="726"/>
      <c r="F142" s="449"/>
      <c r="G142" s="733"/>
      <c r="H142" s="437" t="s">
        <v>709</v>
      </c>
      <c r="I142" s="457"/>
      <c r="J142" s="424"/>
      <c r="K142" s="457"/>
      <c r="L142" s="424"/>
      <c r="M142" s="457"/>
      <c r="N142" s="424"/>
      <c r="O142" s="457"/>
      <c r="P142" s="426"/>
    </row>
    <row r="143" spans="1:16" x14ac:dyDescent="0.25">
      <c r="A143" s="421"/>
      <c r="B143" s="718" t="s">
        <v>741</v>
      </c>
      <c r="C143" s="453"/>
      <c r="D143" s="724"/>
      <c r="E143" s="724"/>
      <c r="F143" s="446"/>
      <c r="G143" s="709"/>
      <c r="H143" s="436" t="s">
        <v>706</v>
      </c>
      <c r="I143" s="459"/>
      <c r="J143" s="422"/>
      <c r="K143" s="459"/>
      <c r="L143" s="422"/>
      <c r="M143" s="459"/>
      <c r="N143" s="422"/>
      <c r="O143" s="459"/>
      <c r="P143" s="423"/>
    </row>
    <row r="144" spans="1:16" x14ac:dyDescent="0.25">
      <c r="A144" s="421"/>
      <c r="B144" s="719"/>
      <c r="C144" s="454" t="s">
        <v>774</v>
      </c>
      <c r="D144" s="725"/>
      <c r="E144" s="725"/>
      <c r="F144" s="448"/>
      <c r="G144" s="710"/>
      <c r="H144" s="436" t="s">
        <v>707</v>
      </c>
      <c r="I144" s="456"/>
      <c r="J144" s="422"/>
      <c r="K144" s="456"/>
      <c r="L144" s="422"/>
      <c r="M144" s="456"/>
      <c r="N144" s="422"/>
      <c r="O144" s="456"/>
      <c r="P144" s="423"/>
    </row>
    <row r="145" spans="1:16" x14ac:dyDescent="0.25">
      <c r="A145" s="421"/>
      <c r="B145" s="719"/>
      <c r="C145" s="451"/>
      <c r="D145" s="725"/>
      <c r="E145" s="725"/>
      <c r="F145" s="448"/>
      <c r="G145" s="710"/>
      <c r="H145" s="436" t="s">
        <v>48</v>
      </c>
      <c r="I145" s="456"/>
      <c r="J145" s="422"/>
      <c r="K145" s="456"/>
      <c r="L145" s="422"/>
      <c r="M145" s="456"/>
      <c r="N145" s="422"/>
      <c r="O145" s="456"/>
      <c r="P145" s="423"/>
    </row>
    <row r="146" spans="1:16" x14ac:dyDescent="0.25">
      <c r="A146" s="421"/>
      <c r="B146" s="719"/>
      <c r="C146" s="454"/>
      <c r="D146" s="725"/>
      <c r="E146" s="725"/>
      <c r="F146" s="447"/>
      <c r="G146" s="710"/>
      <c r="H146" s="436" t="s">
        <v>708</v>
      </c>
      <c r="I146" s="456"/>
      <c r="J146" s="422"/>
      <c r="K146" s="456"/>
      <c r="L146" s="422"/>
      <c r="M146" s="456"/>
      <c r="N146" s="422"/>
      <c r="O146" s="456"/>
      <c r="P146" s="423"/>
    </row>
    <row r="147" spans="1:16" ht="16.5" thickBot="1" x14ac:dyDescent="0.3">
      <c r="A147" s="421"/>
      <c r="B147" s="720"/>
      <c r="C147" s="452"/>
      <c r="D147" s="726"/>
      <c r="E147" s="726"/>
      <c r="F147" s="449"/>
      <c r="G147" s="733"/>
      <c r="H147" s="437" t="s">
        <v>709</v>
      </c>
      <c r="I147" s="457"/>
      <c r="J147" s="424"/>
      <c r="K147" s="457"/>
      <c r="L147" s="424"/>
      <c r="M147" s="457"/>
      <c r="N147" s="424"/>
      <c r="O147" s="457"/>
      <c r="P147" s="426"/>
    </row>
    <row r="148" spans="1:16" x14ac:dyDescent="0.25">
      <c r="A148" s="421"/>
      <c r="B148" s="718" t="s">
        <v>742</v>
      </c>
      <c r="C148" s="721" t="s">
        <v>775</v>
      </c>
      <c r="D148" s="724"/>
      <c r="E148" s="724"/>
      <c r="F148" s="446"/>
      <c r="G148" s="709"/>
      <c r="H148" s="436" t="s">
        <v>706</v>
      </c>
      <c r="I148" s="459"/>
      <c r="J148" s="422"/>
      <c r="K148" s="459"/>
      <c r="L148" s="422"/>
      <c r="M148" s="459"/>
      <c r="N148" s="422"/>
      <c r="O148" s="459"/>
      <c r="P148" s="423"/>
    </row>
    <row r="149" spans="1:16" x14ac:dyDescent="0.25">
      <c r="A149" s="421"/>
      <c r="B149" s="719"/>
      <c r="C149" s="722"/>
      <c r="D149" s="725"/>
      <c r="E149" s="725"/>
      <c r="F149" s="447"/>
      <c r="G149" s="710"/>
      <c r="H149" s="436" t="s">
        <v>707</v>
      </c>
      <c r="I149" s="456"/>
      <c r="J149" s="422"/>
      <c r="K149" s="456"/>
      <c r="L149" s="422"/>
      <c r="M149" s="456"/>
      <c r="N149" s="422"/>
      <c r="O149" s="456"/>
      <c r="P149" s="423"/>
    </row>
    <row r="150" spans="1:16" x14ac:dyDescent="0.25">
      <c r="A150" s="421"/>
      <c r="B150" s="719"/>
      <c r="C150" s="722"/>
      <c r="D150" s="725"/>
      <c r="E150" s="725"/>
      <c r="F150" s="448"/>
      <c r="G150" s="710"/>
      <c r="H150" s="436" t="s">
        <v>48</v>
      </c>
      <c r="I150" s="456"/>
      <c r="J150" s="422"/>
      <c r="K150" s="456"/>
      <c r="L150" s="422"/>
      <c r="M150" s="456"/>
      <c r="N150" s="422"/>
      <c r="O150" s="456"/>
      <c r="P150" s="423"/>
    </row>
    <row r="151" spans="1:16" x14ac:dyDescent="0.25">
      <c r="A151" s="421"/>
      <c r="B151" s="719"/>
      <c r="C151" s="722"/>
      <c r="D151" s="725"/>
      <c r="E151" s="725"/>
      <c r="F151" s="447"/>
      <c r="G151" s="710"/>
      <c r="H151" s="436" t="s">
        <v>708</v>
      </c>
      <c r="I151" s="456"/>
      <c r="J151" s="422"/>
      <c r="K151" s="456"/>
      <c r="L151" s="422"/>
      <c r="M151" s="456"/>
      <c r="N151" s="422"/>
      <c r="O151" s="456"/>
      <c r="P151" s="423"/>
    </row>
    <row r="152" spans="1:16" ht="16.5" thickBot="1" x14ac:dyDescent="0.3">
      <c r="A152" s="421"/>
      <c r="B152" s="720"/>
      <c r="C152" s="723"/>
      <c r="D152" s="726"/>
      <c r="E152" s="726"/>
      <c r="F152" s="449"/>
      <c r="G152" s="733"/>
      <c r="H152" s="437" t="s">
        <v>709</v>
      </c>
      <c r="I152" s="457"/>
      <c r="J152" s="424"/>
      <c r="K152" s="457"/>
      <c r="L152" s="424"/>
      <c r="M152" s="457"/>
      <c r="N152" s="424"/>
      <c r="O152" s="457"/>
      <c r="P152" s="426"/>
    </row>
    <row r="153" spans="1:16" ht="15.75" customHeight="1" x14ac:dyDescent="0.25">
      <c r="A153" s="421"/>
      <c r="B153" s="718" t="s">
        <v>743</v>
      </c>
      <c r="C153" s="721" t="s">
        <v>776</v>
      </c>
      <c r="D153" s="724"/>
      <c r="E153" s="724"/>
      <c r="F153" s="446"/>
      <c r="G153" s="709"/>
      <c r="H153" s="436" t="s">
        <v>706</v>
      </c>
      <c r="I153" s="459"/>
      <c r="J153" s="422"/>
      <c r="K153" s="459"/>
      <c r="L153" s="422"/>
      <c r="M153" s="459"/>
      <c r="N153" s="422"/>
      <c r="O153" s="459"/>
      <c r="P153" s="423"/>
    </row>
    <row r="154" spans="1:16" x14ac:dyDescent="0.25">
      <c r="A154" s="421"/>
      <c r="B154" s="719"/>
      <c r="C154" s="722"/>
      <c r="D154" s="725"/>
      <c r="E154" s="725"/>
      <c r="F154" s="448"/>
      <c r="G154" s="710"/>
      <c r="H154" s="436" t="s">
        <v>707</v>
      </c>
      <c r="I154" s="456"/>
      <c r="J154" s="422"/>
      <c r="K154" s="456"/>
      <c r="L154" s="422"/>
      <c r="M154" s="456"/>
      <c r="N154" s="422"/>
      <c r="O154" s="456"/>
      <c r="P154" s="423"/>
    </row>
    <row r="155" spans="1:16" x14ac:dyDescent="0.25">
      <c r="A155" s="421"/>
      <c r="B155" s="719"/>
      <c r="C155" s="722"/>
      <c r="D155" s="725"/>
      <c r="E155" s="725"/>
      <c r="F155" s="448"/>
      <c r="G155" s="710"/>
      <c r="H155" s="436" t="s">
        <v>48</v>
      </c>
      <c r="I155" s="456"/>
      <c r="J155" s="422"/>
      <c r="K155" s="456"/>
      <c r="L155" s="422"/>
      <c r="M155" s="456"/>
      <c r="N155" s="422"/>
      <c r="O155" s="456"/>
      <c r="P155" s="423"/>
    </row>
    <row r="156" spans="1:16" x14ac:dyDescent="0.25">
      <c r="A156" s="421"/>
      <c r="B156" s="719"/>
      <c r="C156" s="722"/>
      <c r="D156" s="725"/>
      <c r="E156" s="725"/>
      <c r="F156" s="447"/>
      <c r="G156" s="710"/>
      <c r="H156" s="436" t="s">
        <v>708</v>
      </c>
      <c r="I156" s="456"/>
      <c r="J156" s="422"/>
      <c r="K156" s="456"/>
      <c r="L156" s="422"/>
      <c r="M156" s="456"/>
      <c r="N156" s="422"/>
      <c r="O156" s="456"/>
      <c r="P156" s="423"/>
    </row>
    <row r="157" spans="1:16" ht="16.5" thickBot="1" x14ac:dyDescent="0.3">
      <c r="A157" s="421"/>
      <c r="B157" s="720"/>
      <c r="C157" s="723"/>
      <c r="D157" s="726"/>
      <c r="E157" s="726"/>
      <c r="F157" s="449"/>
      <c r="G157" s="733"/>
      <c r="H157" s="437" t="s">
        <v>709</v>
      </c>
      <c r="I157" s="457"/>
      <c r="J157" s="424"/>
      <c r="K157" s="457"/>
      <c r="L157" s="424"/>
      <c r="M157" s="457"/>
      <c r="N157" s="424"/>
      <c r="O157" s="457"/>
      <c r="P157" s="426"/>
    </row>
    <row r="158" spans="1:16" x14ac:dyDescent="0.25">
      <c r="A158" s="421"/>
      <c r="B158" s="718" t="s">
        <v>744</v>
      </c>
      <c r="C158" s="721" t="s">
        <v>777</v>
      </c>
      <c r="D158" s="724"/>
      <c r="E158" s="724"/>
      <c r="F158" s="446"/>
      <c r="G158" s="709"/>
      <c r="H158" s="436" t="s">
        <v>706</v>
      </c>
      <c r="I158" s="459"/>
      <c r="J158" s="422"/>
      <c r="K158" s="459"/>
      <c r="L158" s="422"/>
      <c r="M158" s="459"/>
      <c r="N158" s="422"/>
      <c r="O158" s="459"/>
      <c r="P158" s="423"/>
    </row>
    <row r="159" spans="1:16" x14ac:dyDescent="0.25">
      <c r="A159" s="421"/>
      <c r="B159" s="719"/>
      <c r="C159" s="722"/>
      <c r="D159" s="725"/>
      <c r="E159" s="725"/>
      <c r="F159" s="447"/>
      <c r="G159" s="710"/>
      <c r="H159" s="436" t="s">
        <v>707</v>
      </c>
      <c r="I159" s="456"/>
      <c r="J159" s="422"/>
      <c r="K159" s="456"/>
      <c r="L159" s="422"/>
      <c r="M159" s="456"/>
      <c r="N159" s="422"/>
      <c r="O159" s="456"/>
      <c r="P159" s="423"/>
    </row>
    <row r="160" spans="1:16" x14ac:dyDescent="0.25">
      <c r="A160" s="421"/>
      <c r="B160" s="719"/>
      <c r="C160" s="722"/>
      <c r="D160" s="725"/>
      <c r="E160" s="725"/>
      <c r="F160" s="448"/>
      <c r="G160" s="710"/>
      <c r="H160" s="436" t="s">
        <v>48</v>
      </c>
      <c r="I160" s="456"/>
      <c r="J160" s="422"/>
      <c r="K160" s="456"/>
      <c r="L160" s="422"/>
      <c r="M160" s="456"/>
      <c r="N160" s="422"/>
      <c r="O160" s="456"/>
      <c r="P160" s="423"/>
    </row>
    <row r="161" spans="1:16" x14ac:dyDescent="0.25">
      <c r="A161" s="421"/>
      <c r="B161" s="719"/>
      <c r="C161" s="722"/>
      <c r="D161" s="725"/>
      <c r="E161" s="725"/>
      <c r="F161" s="447"/>
      <c r="G161" s="710"/>
      <c r="H161" s="436" t="s">
        <v>708</v>
      </c>
      <c r="I161" s="456"/>
      <c r="J161" s="422"/>
      <c r="K161" s="456"/>
      <c r="L161" s="422"/>
      <c r="M161" s="456"/>
      <c r="N161" s="422"/>
      <c r="O161" s="456"/>
      <c r="P161" s="423"/>
    </row>
    <row r="162" spans="1:16" ht="16.5" thickBot="1" x14ac:dyDescent="0.3">
      <c r="A162" s="421"/>
      <c r="B162" s="720"/>
      <c r="C162" s="723"/>
      <c r="D162" s="726"/>
      <c r="E162" s="726"/>
      <c r="F162" s="449"/>
      <c r="G162" s="733"/>
      <c r="H162" s="437" t="s">
        <v>709</v>
      </c>
      <c r="I162" s="457"/>
      <c r="J162" s="424"/>
      <c r="K162" s="457"/>
      <c r="L162" s="424"/>
      <c r="M162" s="457"/>
      <c r="N162" s="424"/>
      <c r="O162" s="457"/>
      <c r="P162" s="426"/>
    </row>
    <row r="163" spans="1:16" x14ac:dyDescent="0.25">
      <c r="A163" s="421"/>
      <c r="B163" s="718" t="s">
        <v>745</v>
      </c>
      <c r="C163" s="721" t="s">
        <v>778</v>
      </c>
      <c r="D163" s="724"/>
      <c r="E163" s="724"/>
      <c r="F163" s="446"/>
      <c r="G163" s="709"/>
      <c r="H163" s="436" t="s">
        <v>706</v>
      </c>
      <c r="I163" s="459"/>
      <c r="J163" s="422"/>
      <c r="K163" s="459"/>
      <c r="L163" s="422"/>
      <c r="M163" s="459"/>
      <c r="N163" s="422"/>
      <c r="O163" s="459"/>
      <c r="P163" s="423"/>
    </row>
    <row r="164" spans="1:16" x14ac:dyDescent="0.25">
      <c r="A164" s="421"/>
      <c r="B164" s="719"/>
      <c r="C164" s="722"/>
      <c r="D164" s="725"/>
      <c r="E164" s="725"/>
      <c r="F164" s="447"/>
      <c r="G164" s="710"/>
      <c r="H164" s="436" t="s">
        <v>707</v>
      </c>
      <c r="I164" s="456"/>
      <c r="J164" s="422"/>
      <c r="K164" s="456"/>
      <c r="L164" s="422"/>
      <c r="M164" s="456"/>
      <c r="N164" s="422"/>
      <c r="O164" s="456"/>
      <c r="P164" s="423"/>
    </row>
    <row r="165" spans="1:16" x14ac:dyDescent="0.25">
      <c r="A165" s="421"/>
      <c r="B165" s="719"/>
      <c r="C165" s="722"/>
      <c r="D165" s="725"/>
      <c r="E165" s="725"/>
      <c r="F165" s="448"/>
      <c r="G165" s="710"/>
      <c r="H165" s="436" t="s">
        <v>48</v>
      </c>
      <c r="I165" s="456"/>
      <c r="J165" s="422"/>
      <c r="K165" s="456"/>
      <c r="L165" s="422"/>
      <c r="M165" s="456"/>
      <c r="N165" s="422"/>
      <c r="O165" s="456"/>
      <c r="P165" s="423"/>
    </row>
    <row r="166" spans="1:16" x14ac:dyDescent="0.25">
      <c r="A166" s="421"/>
      <c r="B166" s="719"/>
      <c r="C166" s="722"/>
      <c r="D166" s="725"/>
      <c r="E166" s="725"/>
      <c r="F166" s="447"/>
      <c r="G166" s="710"/>
      <c r="H166" s="436" t="s">
        <v>708</v>
      </c>
      <c r="I166" s="456"/>
      <c r="J166" s="422"/>
      <c r="K166" s="456"/>
      <c r="L166" s="422"/>
      <c r="M166" s="456"/>
      <c r="N166" s="422"/>
      <c r="O166" s="456"/>
      <c r="P166" s="423"/>
    </row>
    <row r="167" spans="1:16" ht="16.5" thickBot="1" x14ac:dyDescent="0.3">
      <c r="A167" s="421"/>
      <c r="B167" s="720"/>
      <c r="C167" s="723"/>
      <c r="D167" s="726"/>
      <c r="E167" s="726"/>
      <c r="F167" s="449"/>
      <c r="G167" s="733"/>
      <c r="H167" s="437" t="s">
        <v>709</v>
      </c>
      <c r="I167" s="457"/>
      <c r="J167" s="424"/>
      <c r="K167" s="457"/>
      <c r="L167" s="424"/>
      <c r="M167" s="457"/>
      <c r="N167" s="424"/>
      <c r="O167" s="457"/>
      <c r="P167" s="426"/>
    </row>
    <row r="168" spans="1:16" x14ac:dyDescent="0.25">
      <c r="A168" s="421"/>
      <c r="B168" s="718" t="s">
        <v>746</v>
      </c>
      <c r="C168" s="721" t="s">
        <v>779</v>
      </c>
      <c r="D168" s="724"/>
      <c r="E168" s="724"/>
      <c r="F168" s="446"/>
      <c r="G168" s="709"/>
      <c r="H168" s="436" t="s">
        <v>706</v>
      </c>
      <c r="I168" s="459"/>
      <c r="J168" s="422"/>
      <c r="K168" s="459"/>
      <c r="L168" s="422"/>
      <c r="M168" s="459"/>
      <c r="N168" s="422"/>
      <c r="O168" s="459"/>
      <c r="P168" s="423"/>
    </row>
    <row r="169" spans="1:16" x14ac:dyDescent="0.25">
      <c r="A169" s="421"/>
      <c r="B169" s="719"/>
      <c r="C169" s="722"/>
      <c r="D169" s="725"/>
      <c r="E169" s="725"/>
      <c r="F169" s="447"/>
      <c r="G169" s="710"/>
      <c r="H169" s="436" t="s">
        <v>707</v>
      </c>
      <c r="I169" s="456"/>
      <c r="J169" s="422"/>
      <c r="K169" s="456"/>
      <c r="L169" s="422"/>
      <c r="M169" s="456"/>
      <c r="N169" s="422"/>
      <c r="O169" s="456"/>
      <c r="P169" s="423"/>
    </row>
    <row r="170" spans="1:16" x14ac:dyDescent="0.25">
      <c r="A170" s="421"/>
      <c r="B170" s="719"/>
      <c r="C170" s="722"/>
      <c r="D170" s="725"/>
      <c r="E170" s="725"/>
      <c r="F170" s="448"/>
      <c r="G170" s="710"/>
      <c r="H170" s="436" t="s">
        <v>48</v>
      </c>
      <c r="I170" s="456"/>
      <c r="J170" s="422"/>
      <c r="K170" s="456"/>
      <c r="L170" s="422"/>
      <c r="M170" s="456"/>
      <c r="N170" s="422"/>
      <c r="O170" s="456"/>
      <c r="P170" s="423"/>
    </row>
    <row r="171" spans="1:16" x14ac:dyDescent="0.25">
      <c r="A171" s="421"/>
      <c r="B171" s="719"/>
      <c r="C171" s="722"/>
      <c r="D171" s="725"/>
      <c r="E171" s="725"/>
      <c r="F171" s="448"/>
      <c r="G171" s="710"/>
      <c r="H171" s="436" t="s">
        <v>708</v>
      </c>
      <c r="I171" s="456"/>
      <c r="J171" s="422"/>
      <c r="K171" s="456"/>
      <c r="L171" s="422"/>
      <c r="M171" s="456"/>
      <c r="N171" s="422"/>
      <c r="O171" s="456"/>
      <c r="P171" s="423"/>
    </row>
    <row r="172" spans="1:16" ht="16.5" thickBot="1" x14ac:dyDescent="0.3">
      <c r="A172" s="421"/>
      <c r="B172" s="720"/>
      <c r="C172" s="723"/>
      <c r="D172" s="726"/>
      <c r="E172" s="726"/>
      <c r="F172" s="449"/>
      <c r="G172" s="733"/>
      <c r="H172" s="437" t="s">
        <v>709</v>
      </c>
      <c r="I172" s="457"/>
      <c r="J172" s="424"/>
      <c r="K172" s="457"/>
      <c r="L172" s="424"/>
      <c r="M172" s="457"/>
      <c r="N172" s="424"/>
      <c r="O172" s="457"/>
      <c r="P172" s="426"/>
    </row>
    <row r="173" spans="1:16" ht="26.25" customHeight="1" thickBot="1" x14ac:dyDescent="0.3">
      <c r="B173" s="734" t="s">
        <v>710</v>
      </c>
      <c r="C173" s="735"/>
      <c r="D173" s="735"/>
      <c r="E173" s="736"/>
      <c r="F173" s="428"/>
      <c r="G173" s="438"/>
      <c r="H173" s="427"/>
      <c r="I173" s="428"/>
      <c r="J173" s="428"/>
      <c r="K173" s="428"/>
      <c r="L173" s="428"/>
      <c r="M173" s="428"/>
      <c r="N173" s="428"/>
      <c r="O173" s="428"/>
      <c r="P173" s="428"/>
    </row>
    <row r="174" spans="1:16" x14ac:dyDescent="0.25">
      <c r="H174" s="462"/>
    </row>
    <row r="175" spans="1:16" x14ac:dyDescent="0.25">
      <c r="B175" s="417" t="s">
        <v>711</v>
      </c>
    </row>
    <row r="176" spans="1:16" x14ac:dyDescent="0.25">
      <c r="B176" s="417" t="s">
        <v>712</v>
      </c>
    </row>
  </sheetData>
  <mergeCells count="188">
    <mergeCell ref="G168:G172"/>
    <mergeCell ref="B168:B172"/>
    <mergeCell ref="C168:C172"/>
    <mergeCell ref="D168:D172"/>
    <mergeCell ref="E168:E172"/>
    <mergeCell ref="G158:G162"/>
    <mergeCell ref="B163:B167"/>
    <mergeCell ref="C163:C167"/>
    <mergeCell ref="D163:D167"/>
    <mergeCell ref="E163:E167"/>
    <mergeCell ref="G163:G167"/>
    <mergeCell ref="B158:B162"/>
    <mergeCell ref="C158:C162"/>
    <mergeCell ref="D158:D162"/>
    <mergeCell ref="E158:E162"/>
    <mergeCell ref="G148:G152"/>
    <mergeCell ref="B153:B157"/>
    <mergeCell ref="C153:C157"/>
    <mergeCell ref="D153:D157"/>
    <mergeCell ref="E153:E157"/>
    <mergeCell ref="G153:G157"/>
    <mergeCell ref="B148:B152"/>
    <mergeCell ref="C148:C152"/>
    <mergeCell ref="D148:D152"/>
    <mergeCell ref="E148:E152"/>
    <mergeCell ref="B118:B122"/>
    <mergeCell ref="D118:D122"/>
    <mergeCell ref="G138:G142"/>
    <mergeCell ref="B143:B147"/>
    <mergeCell ref="D143:D147"/>
    <mergeCell ref="E143:E147"/>
    <mergeCell ref="G143:G147"/>
    <mergeCell ref="B138:B142"/>
    <mergeCell ref="C138:C142"/>
    <mergeCell ref="D138:D142"/>
    <mergeCell ref="E138:E142"/>
    <mergeCell ref="E123:E127"/>
    <mergeCell ref="G123:G127"/>
    <mergeCell ref="G128:G132"/>
    <mergeCell ref="B133:B137"/>
    <mergeCell ref="C133:C137"/>
    <mergeCell ref="D133:D137"/>
    <mergeCell ref="E133:E137"/>
    <mergeCell ref="G133:G137"/>
    <mergeCell ref="B128:B132"/>
    <mergeCell ref="D128:D132"/>
    <mergeCell ref="E128:E132"/>
    <mergeCell ref="G78:G82"/>
    <mergeCell ref="B83:B87"/>
    <mergeCell ref="C83:C87"/>
    <mergeCell ref="D83:D87"/>
    <mergeCell ref="E83:E87"/>
    <mergeCell ref="F83:F87"/>
    <mergeCell ref="G83:G87"/>
    <mergeCell ref="B78:B82"/>
    <mergeCell ref="C78:C82"/>
    <mergeCell ref="D78:D82"/>
    <mergeCell ref="E78:E82"/>
    <mergeCell ref="F78:F82"/>
    <mergeCell ref="G68:G72"/>
    <mergeCell ref="B73:B77"/>
    <mergeCell ref="C73:C77"/>
    <mergeCell ref="D73:D77"/>
    <mergeCell ref="E73:E77"/>
    <mergeCell ref="F73:F77"/>
    <mergeCell ref="G73:G77"/>
    <mergeCell ref="B68:B72"/>
    <mergeCell ref="C68:C72"/>
    <mergeCell ref="D68:D72"/>
    <mergeCell ref="E68:E72"/>
    <mergeCell ref="F68:F72"/>
    <mergeCell ref="G58:G62"/>
    <mergeCell ref="B63:B67"/>
    <mergeCell ref="C63:C67"/>
    <mergeCell ref="D63:D67"/>
    <mergeCell ref="E63:E67"/>
    <mergeCell ref="F63:F67"/>
    <mergeCell ref="G63:G67"/>
    <mergeCell ref="B58:B62"/>
    <mergeCell ref="C58:C62"/>
    <mergeCell ref="D58:D62"/>
    <mergeCell ref="E58:E62"/>
    <mergeCell ref="F58:F62"/>
    <mergeCell ref="G48:G52"/>
    <mergeCell ref="B53:B57"/>
    <mergeCell ref="C53:C57"/>
    <mergeCell ref="D53:D57"/>
    <mergeCell ref="E53:E57"/>
    <mergeCell ref="F53:F57"/>
    <mergeCell ref="G53:G57"/>
    <mergeCell ref="B48:B52"/>
    <mergeCell ref="C48:C52"/>
    <mergeCell ref="D48:D52"/>
    <mergeCell ref="E48:E52"/>
    <mergeCell ref="F48:F52"/>
    <mergeCell ref="G33:G37"/>
    <mergeCell ref="B28:B32"/>
    <mergeCell ref="C28:C32"/>
    <mergeCell ref="D28:D32"/>
    <mergeCell ref="E28:E32"/>
    <mergeCell ref="F28:F32"/>
    <mergeCell ref="G38:G42"/>
    <mergeCell ref="B43:B47"/>
    <mergeCell ref="C43:C47"/>
    <mergeCell ref="D43:D47"/>
    <mergeCell ref="E43:E47"/>
    <mergeCell ref="F43:F47"/>
    <mergeCell ref="G43:G47"/>
    <mergeCell ref="B38:B42"/>
    <mergeCell ref="C38:C42"/>
    <mergeCell ref="D38:D42"/>
    <mergeCell ref="E38:E42"/>
    <mergeCell ref="F38:F42"/>
    <mergeCell ref="D98:D102"/>
    <mergeCell ref="E98:E102"/>
    <mergeCell ref="F98:F102"/>
    <mergeCell ref="G108:G112"/>
    <mergeCell ref="B113:B117"/>
    <mergeCell ref="D113:D117"/>
    <mergeCell ref="E113:E117"/>
    <mergeCell ref="G113:G117"/>
    <mergeCell ref="B173:E173"/>
    <mergeCell ref="G98:G102"/>
    <mergeCell ref="B103:B107"/>
    <mergeCell ref="D103:D107"/>
    <mergeCell ref="E103:E107"/>
    <mergeCell ref="G103:G107"/>
    <mergeCell ref="B108:B112"/>
    <mergeCell ref="D108:D112"/>
    <mergeCell ref="E108:E112"/>
    <mergeCell ref="B98:B102"/>
    <mergeCell ref="C98:C102"/>
    <mergeCell ref="E118:E122"/>
    <mergeCell ref="G118:G122"/>
    <mergeCell ref="B123:B127"/>
    <mergeCell ref="C123:C127"/>
    <mergeCell ref="D123:D127"/>
    <mergeCell ref="B23:B27"/>
    <mergeCell ref="C23:C27"/>
    <mergeCell ref="D23:D27"/>
    <mergeCell ref="E23:E27"/>
    <mergeCell ref="F23:F27"/>
    <mergeCell ref="G23:G27"/>
    <mergeCell ref="G88:G92"/>
    <mergeCell ref="B93:B97"/>
    <mergeCell ref="C93:C97"/>
    <mergeCell ref="D93:D97"/>
    <mergeCell ref="E93:E97"/>
    <mergeCell ref="F93:F97"/>
    <mergeCell ref="G93:G97"/>
    <mergeCell ref="B88:B92"/>
    <mergeCell ref="C88:C92"/>
    <mergeCell ref="D88:D92"/>
    <mergeCell ref="E88:E92"/>
    <mergeCell ref="F88:F92"/>
    <mergeCell ref="G28:G32"/>
    <mergeCell ref="B33:B37"/>
    <mergeCell ref="C33:C37"/>
    <mergeCell ref="D33:D37"/>
    <mergeCell ref="E33:E37"/>
    <mergeCell ref="F33:F3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22" workbookViewId="0">
      <selection activeCell="D8" sqref="D8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210</v>
      </c>
    </row>
    <row r="2" spans="2:6" ht="15.75" customHeight="1" x14ac:dyDescent="0.25">
      <c r="B2" s="542" t="s">
        <v>684</v>
      </c>
      <c r="C2" s="542"/>
      <c r="D2" s="542"/>
      <c r="E2" s="542"/>
      <c r="F2" s="542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42" t="s">
        <v>780</v>
      </c>
      <c r="C4" s="542"/>
      <c r="D4" s="542"/>
      <c r="E4" s="542"/>
      <c r="F4" s="542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270</v>
      </c>
      <c r="C6" s="211" t="s">
        <v>781</v>
      </c>
      <c r="D6" s="211" t="s">
        <v>782</v>
      </c>
      <c r="E6" s="211" t="s">
        <v>783</v>
      </c>
      <c r="F6" s="211" t="s">
        <v>784</v>
      </c>
    </row>
    <row r="7" spans="2:6" ht="30" customHeight="1" x14ac:dyDescent="0.2">
      <c r="B7" s="209" t="s">
        <v>236</v>
      </c>
      <c r="C7" s="398">
        <v>47228587</v>
      </c>
      <c r="D7" s="398"/>
      <c r="E7" s="398"/>
      <c r="F7" s="398"/>
    </row>
    <row r="8" spans="2:6" ht="30" customHeight="1" x14ac:dyDescent="0.2">
      <c r="B8" s="209" t="s">
        <v>271</v>
      </c>
      <c r="C8" s="468">
        <v>30755143</v>
      </c>
      <c r="D8" s="401"/>
      <c r="E8" s="401"/>
      <c r="F8" s="401"/>
    </row>
    <row r="9" spans="2:6" ht="30" customHeight="1" thickBot="1" x14ac:dyDescent="0.25">
      <c r="B9" s="210" t="s">
        <v>237</v>
      </c>
      <c r="C9" s="400">
        <v>47115481</v>
      </c>
      <c r="D9" s="400"/>
      <c r="E9" s="400"/>
      <c r="F9" s="400"/>
    </row>
    <row r="10" spans="2:6" ht="13.5" thickTop="1" x14ac:dyDescent="0.2">
      <c r="B10" s="755" t="s">
        <v>263</v>
      </c>
      <c r="C10" s="757">
        <v>125099211</v>
      </c>
      <c r="D10" s="757"/>
      <c r="E10" s="757"/>
      <c r="F10" s="757"/>
    </row>
    <row r="11" spans="2:6" ht="15" customHeight="1" thickBot="1" x14ac:dyDescent="0.25">
      <c r="B11" s="756"/>
      <c r="C11" s="758"/>
      <c r="D11" s="758"/>
      <c r="E11" s="758"/>
      <c r="F11" s="758"/>
    </row>
    <row r="12" spans="2:6" x14ac:dyDescent="0.2">
      <c r="B12" s="397" t="s">
        <v>578</v>
      </c>
    </row>
    <row r="13" spans="2:6" x14ac:dyDescent="0.2">
      <c r="B13" s="208"/>
    </row>
    <row r="14" spans="2:6" ht="15.75" x14ac:dyDescent="0.25">
      <c r="B14" s="542" t="s">
        <v>785</v>
      </c>
      <c r="C14" s="542"/>
      <c r="D14" s="542"/>
      <c r="E14" s="542"/>
      <c r="F14" s="542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272</v>
      </c>
      <c r="C16" s="211" t="s">
        <v>781</v>
      </c>
      <c r="D16" s="211" t="s">
        <v>782</v>
      </c>
      <c r="E16" s="211" t="s">
        <v>783</v>
      </c>
      <c r="F16" s="211" t="s">
        <v>784</v>
      </c>
    </row>
    <row r="17" spans="1:7" ht="30" customHeight="1" x14ac:dyDescent="0.2">
      <c r="B17" s="209" t="s">
        <v>236</v>
      </c>
      <c r="C17" s="398">
        <v>15857653</v>
      </c>
      <c r="D17" s="398"/>
      <c r="E17" s="398"/>
      <c r="F17" s="398"/>
    </row>
    <row r="18" spans="1:7" ht="30" customHeight="1" x14ac:dyDescent="0.2">
      <c r="B18" s="209" t="s">
        <v>271</v>
      </c>
      <c r="C18" s="399">
        <v>782327</v>
      </c>
      <c r="D18" s="399"/>
      <c r="E18" s="399"/>
      <c r="F18" s="399"/>
    </row>
    <row r="19" spans="1:7" ht="30" customHeight="1" thickBot="1" x14ac:dyDescent="0.25">
      <c r="B19" s="210" t="s">
        <v>237</v>
      </c>
      <c r="C19" s="400">
        <v>23528351</v>
      </c>
      <c r="D19" s="400"/>
      <c r="E19" s="400"/>
      <c r="F19" s="400"/>
    </row>
    <row r="20" spans="1:7" ht="13.5" thickTop="1" x14ac:dyDescent="0.2">
      <c r="B20" s="755" t="s">
        <v>263</v>
      </c>
      <c r="C20" s="757">
        <v>40168333</v>
      </c>
      <c r="D20" s="757"/>
      <c r="E20" s="757"/>
      <c r="F20" s="757"/>
    </row>
    <row r="21" spans="1:7" ht="15" customHeight="1" thickBot="1" x14ac:dyDescent="0.25">
      <c r="B21" s="756"/>
      <c r="C21" s="758"/>
      <c r="D21" s="758"/>
      <c r="E21" s="758"/>
      <c r="F21" s="758"/>
    </row>
    <row r="22" spans="1:7" ht="15" customHeight="1" x14ac:dyDescent="0.2">
      <c r="B22" s="397" t="s">
        <v>578</v>
      </c>
      <c r="C22" s="416"/>
      <c r="D22" s="416"/>
      <c r="E22" s="416"/>
      <c r="F22" s="416"/>
    </row>
    <row r="23" spans="1:7" ht="10.5" customHeight="1" x14ac:dyDescent="0.2">
      <c r="B23" s="213"/>
      <c r="C23" s="416"/>
      <c r="D23" s="416"/>
      <c r="E23" s="416"/>
      <c r="F23" s="416"/>
    </row>
    <row r="24" spans="1:7" ht="15" customHeight="1" x14ac:dyDescent="0.2">
      <c r="B24" s="744" t="s">
        <v>713</v>
      </c>
      <c r="C24" s="744"/>
      <c r="D24" s="744"/>
      <c r="E24" s="744"/>
      <c r="F24" s="744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34"/>
      <c r="C26" s="442" t="s">
        <v>720</v>
      </c>
      <c r="D26" s="443" t="s">
        <v>715</v>
      </c>
      <c r="E26" s="441" t="s">
        <v>719</v>
      </c>
      <c r="F26" s="283" t="s">
        <v>715</v>
      </c>
    </row>
    <row r="27" spans="1:7" ht="34.5" customHeight="1" thickBot="1" x14ac:dyDescent="0.25">
      <c r="A27" s="222"/>
      <c r="B27" s="435" t="s">
        <v>786</v>
      </c>
      <c r="C27" s="440">
        <v>8</v>
      </c>
      <c r="D27" s="444">
        <v>420220</v>
      </c>
      <c r="E27" s="445">
        <v>5</v>
      </c>
      <c r="F27" s="440">
        <v>347647</v>
      </c>
    </row>
    <row r="28" spans="1:7" x14ac:dyDescent="0.2">
      <c r="B28" s="208" t="s">
        <v>578</v>
      </c>
    </row>
    <row r="29" spans="1:7" ht="13.5" thickBot="1" x14ac:dyDescent="0.25">
      <c r="B29" s="430"/>
      <c r="C29" s="430"/>
      <c r="D29" s="430"/>
      <c r="E29" s="430"/>
      <c r="F29" s="207" t="s">
        <v>3</v>
      </c>
      <c r="G29" s="208"/>
    </row>
    <row r="30" spans="1:7" ht="36.75" customHeight="1" thickBot="1" x14ac:dyDescent="0.25">
      <c r="B30" s="745" t="s">
        <v>714</v>
      </c>
      <c r="C30" s="656"/>
      <c r="D30" s="656"/>
      <c r="E30" s="657"/>
      <c r="F30" s="415" t="s">
        <v>716</v>
      </c>
      <c r="G30" s="411"/>
    </row>
    <row r="31" spans="1:7" ht="40.5" customHeight="1" x14ac:dyDescent="0.2">
      <c r="B31" s="746" t="s">
        <v>846</v>
      </c>
      <c r="C31" s="747"/>
      <c r="D31" s="747"/>
      <c r="E31" s="748"/>
      <c r="F31" s="431"/>
      <c r="G31" s="208"/>
    </row>
    <row r="32" spans="1:7" ht="40.5" customHeight="1" x14ac:dyDescent="0.2">
      <c r="B32" s="749" t="s">
        <v>847</v>
      </c>
      <c r="C32" s="750"/>
      <c r="D32" s="750"/>
      <c r="E32" s="751"/>
      <c r="F32" s="432"/>
      <c r="G32" s="208"/>
    </row>
    <row r="33" spans="2:7" ht="40.5" customHeight="1" x14ac:dyDescent="0.2">
      <c r="B33" s="752" t="s">
        <v>848</v>
      </c>
      <c r="C33" s="753"/>
      <c r="D33" s="753"/>
      <c r="E33" s="754"/>
      <c r="F33" s="432"/>
      <c r="G33" s="208"/>
    </row>
    <row r="34" spans="2:7" ht="40.5" customHeight="1" x14ac:dyDescent="0.2">
      <c r="B34" s="738" t="s">
        <v>849</v>
      </c>
      <c r="C34" s="739"/>
      <c r="D34" s="739"/>
      <c r="E34" s="740"/>
      <c r="F34" s="432"/>
      <c r="G34" s="208"/>
    </row>
    <row r="35" spans="2:7" ht="40.5" customHeight="1" x14ac:dyDescent="0.2">
      <c r="B35" s="738"/>
      <c r="C35" s="739"/>
      <c r="D35" s="739"/>
      <c r="E35" s="740"/>
      <c r="F35" s="432"/>
      <c r="G35" s="208"/>
    </row>
    <row r="36" spans="2:7" ht="40.5" customHeight="1" x14ac:dyDescent="0.2">
      <c r="B36" s="738"/>
      <c r="C36" s="739"/>
      <c r="D36" s="739"/>
      <c r="E36" s="740"/>
      <c r="F36" s="432"/>
      <c r="G36" s="208"/>
    </row>
    <row r="37" spans="2:7" ht="40.5" customHeight="1" x14ac:dyDescent="0.2">
      <c r="B37" s="738"/>
      <c r="C37" s="739"/>
      <c r="D37" s="739"/>
      <c r="E37" s="740"/>
      <c r="F37" s="432"/>
      <c r="G37" s="208"/>
    </row>
    <row r="38" spans="2:7" ht="40.5" customHeight="1" thickBot="1" x14ac:dyDescent="0.25">
      <c r="B38" s="741"/>
      <c r="C38" s="742"/>
      <c r="D38" s="742"/>
      <c r="E38" s="743"/>
      <c r="F38" s="433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37" t="s">
        <v>718</v>
      </c>
      <c r="C40" s="737"/>
      <c r="D40" s="737"/>
      <c r="E40" s="737"/>
      <c r="F40" s="737"/>
      <c r="G40" s="208"/>
    </row>
    <row r="41" spans="2:7" ht="26.25" customHeight="1" x14ac:dyDescent="0.2">
      <c r="B41" s="737"/>
      <c r="C41" s="737"/>
      <c r="D41" s="737"/>
      <c r="E41" s="737"/>
      <c r="F41" s="737"/>
      <c r="G41" s="208"/>
    </row>
    <row r="42" spans="2:7" ht="15" x14ac:dyDescent="0.25">
      <c r="B42" s="439" t="s">
        <v>717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03" workbookViewId="0">
      <selection activeCell="H96" sqref="H96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573</v>
      </c>
    </row>
    <row r="2" spans="1:12" ht="17.25" customHeight="1" x14ac:dyDescent="0.2">
      <c r="B2" s="522" t="s">
        <v>802</v>
      </c>
      <c r="C2" s="522"/>
      <c r="D2" s="522"/>
      <c r="E2" s="522"/>
      <c r="F2" s="522"/>
      <c r="G2" s="522"/>
      <c r="H2" s="522"/>
      <c r="I2" s="522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23" t="s">
        <v>59</v>
      </c>
      <c r="C4" s="525" t="s">
        <v>60</v>
      </c>
      <c r="D4" s="527" t="s">
        <v>83</v>
      </c>
      <c r="E4" s="506" t="s">
        <v>799</v>
      </c>
      <c r="F4" s="508" t="s">
        <v>800</v>
      </c>
      <c r="G4" s="516" t="s">
        <v>803</v>
      </c>
      <c r="H4" s="517"/>
      <c r="I4" s="514" t="s">
        <v>797</v>
      </c>
    </row>
    <row r="5" spans="1:12" ht="28.5" customHeight="1" x14ac:dyDescent="0.2">
      <c r="B5" s="524"/>
      <c r="C5" s="526"/>
      <c r="D5" s="528"/>
      <c r="E5" s="507"/>
      <c r="F5" s="509"/>
      <c r="G5" s="289" t="s">
        <v>66</v>
      </c>
      <c r="H5" s="367" t="s">
        <v>45</v>
      </c>
      <c r="I5" s="515"/>
    </row>
    <row r="6" spans="1:12" ht="12.75" customHeight="1" thickBot="1" x14ac:dyDescent="0.25">
      <c r="B6" s="214">
        <v>1</v>
      </c>
      <c r="C6" s="215">
        <v>2</v>
      </c>
      <c r="D6" s="380">
        <v>3</v>
      </c>
      <c r="E6" s="376">
        <v>4</v>
      </c>
      <c r="F6" s="372">
        <v>5</v>
      </c>
      <c r="G6" s="369">
        <v>6</v>
      </c>
      <c r="H6" s="368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81"/>
      <c r="E7" s="370"/>
      <c r="F7" s="373"/>
      <c r="G7" s="370"/>
      <c r="H7" s="373"/>
      <c r="I7" s="221"/>
    </row>
    <row r="8" spans="1:12" ht="20.100000000000001" customHeight="1" x14ac:dyDescent="0.2">
      <c r="A8" s="222"/>
      <c r="B8" s="223" t="s">
        <v>273</v>
      </c>
      <c r="C8" s="220" t="s">
        <v>274</v>
      </c>
      <c r="D8" s="378" t="s">
        <v>275</v>
      </c>
      <c r="E8" s="371"/>
      <c r="F8" s="374"/>
      <c r="G8" s="371"/>
      <c r="H8" s="375"/>
      <c r="I8" s="224" t="str">
        <f>IFERROR(H8/G8,"  ")</f>
        <v xml:space="preserve">  </v>
      </c>
    </row>
    <row r="9" spans="1:12" ht="20.100000000000001" customHeight="1" x14ac:dyDescent="0.2">
      <c r="A9" s="222"/>
      <c r="B9" s="518"/>
      <c r="C9" s="225" t="s">
        <v>276</v>
      </c>
      <c r="D9" s="519" t="s">
        <v>277</v>
      </c>
      <c r="E9" s="520">
        <v>1024024</v>
      </c>
      <c r="F9" s="489">
        <v>811000</v>
      </c>
      <c r="G9" s="520">
        <v>789900</v>
      </c>
      <c r="H9" s="489">
        <v>1015055</v>
      </c>
      <c r="I9" s="481">
        <f t="shared" ref="I9:I72" si="0">IFERROR(H9/G9,"  ")</f>
        <v>1.2850424104317002</v>
      </c>
    </row>
    <row r="10" spans="1:12" ht="13.5" customHeight="1" x14ac:dyDescent="0.2">
      <c r="A10" s="222"/>
      <c r="B10" s="518"/>
      <c r="C10" s="226" t="s">
        <v>278</v>
      </c>
      <c r="D10" s="519"/>
      <c r="E10" s="521"/>
      <c r="F10" s="490"/>
      <c r="G10" s="521"/>
      <c r="H10" s="490"/>
      <c r="I10" s="482" t="str">
        <f t="shared" si="0"/>
        <v xml:space="preserve">  </v>
      </c>
    </row>
    <row r="11" spans="1:12" ht="20.100000000000001" customHeight="1" x14ac:dyDescent="0.2">
      <c r="A11" s="222"/>
      <c r="B11" s="518" t="s">
        <v>279</v>
      </c>
      <c r="C11" s="227" t="s">
        <v>280</v>
      </c>
      <c r="D11" s="519" t="s">
        <v>281</v>
      </c>
      <c r="E11" s="520">
        <v>911</v>
      </c>
      <c r="F11" s="489">
        <v>1500</v>
      </c>
      <c r="G11" s="520">
        <v>900</v>
      </c>
      <c r="H11" s="489">
        <v>828</v>
      </c>
      <c r="I11" s="481">
        <f t="shared" si="0"/>
        <v>0.92</v>
      </c>
      <c r="L11" s="208"/>
    </row>
    <row r="12" spans="1:12" ht="12.75" customHeight="1" x14ac:dyDescent="0.2">
      <c r="A12" s="222"/>
      <c r="B12" s="518"/>
      <c r="C12" s="228" t="s">
        <v>282</v>
      </c>
      <c r="D12" s="519"/>
      <c r="E12" s="521"/>
      <c r="F12" s="490"/>
      <c r="G12" s="521"/>
      <c r="H12" s="490"/>
      <c r="I12" s="482" t="str">
        <f t="shared" si="0"/>
        <v xml:space="preserve">  </v>
      </c>
    </row>
    <row r="13" spans="1:12" ht="20.100000000000001" customHeight="1" x14ac:dyDescent="0.2">
      <c r="A13" s="222"/>
      <c r="B13" s="223" t="s">
        <v>84</v>
      </c>
      <c r="C13" s="229" t="s">
        <v>128</v>
      </c>
      <c r="D13" s="378" t="s">
        <v>283</v>
      </c>
      <c r="E13" s="337"/>
      <c r="F13" s="338"/>
      <c r="G13" s="337"/>
      <c r="H13" s="338"/>
      <c r="I13" s="231" t="str">
        <f t="shared" si="0"/>
        <v xml:space="preserve">  </v>
      </c>
    </row>
    <row r="14" spans="1:12" ht="25.5" customHeight="1" x14ac:dyDescent="0.2">
      <c r="A14" s="222"/>
      <c r="B14" s="223" t="s">
        <v>284</v>
      </c>
      <c r="C14" s="229" t="s">
        <v>285</v>
      </c>
      <c r="D14" s="378" t="s">
        <v>286</v>
      </c>
      <c r="E14" s="337">
        <v>911</v>
      </c>
      <c r="F14" s="338">
        <v>1500</v>
      </c>
      <c r="G14" s="337">
        <v>900</v>
      </c>
      <c r="H14" s="338">
        <v>828</v>
      </c>
      <c r="I14" s="231">
        <f t="shared" si="0"/>
        <v>0.92</v>
      </c>
    </row>
    <row r="15" spans="1:12" ht="20.100000000000001" customHeight="1" x14ac:dyDescent="0.2">
      <c r="A15" s="222"/>
      <c r="B15" s="223" t="s">
        <v>92</v>
      </c>
      <c r="C15" s="229" t="s">
        <v>287</v>
      </c>
      <c r="D15" s="378" t="s">
        <v>288</v>
      </c>
      <c r="E15" s="337"/>
      <c r="F15" s="338"/>
      <c r="G15" s="337"/>
      <c r="H15" s="338"/>
      <c r="I15" s="231" t="str">
        <f t="shared" si="0"/>
        <v xml:space="preserve">  </v>
      </c>
    </row>
    <row r="16" spans="1:12" ht="25.5" customHeight="1" x14ac:dyDescent="0.2">
      <c r="A16" s="222"/>
      <c r="B16" s="223" t="s">
        <v>289</v>
      </c>
      <c r="C16" s="229" t="s">
        <v>290</v>
      </c>
      <c r="D16" s="378" t="s">
        <v>291</v>
      </c>
      <c r="E16" s="337"/>
      <c r="F16" s="338"/>
      <c r="G16" s="337"/>
      <c r="H16" s="338"/>
      <c r="I16" s="231" t="str">
        <f t="shared" si="0"/>
        <v xml:space="preserve">  </v>
      </c>
    </row>
    <row r="17" spans="1:9" ht="20.100000000000001" customHeight="1" x14ac:dyDescent="0.2">
      <c r="A17" s="222"/>
      <c r="B17" s="223" t="s">
        <v>93</v>
      </c>
      <c r="C17" s="229" t="s">
        <v>292</v>
      </c>
      <c r="D17" s="378" t="s">
        <v>293</v>
      </c>
      <c r="E17" s="337"/>
      <c r="F17" s="338"/>
      <c r="G17" s="337"/>
      <c r="H17" s="338"/>
      <c r="I17" s="231" t="str">
        <f t="shared" si="0"/>
        <v xml:space="preserve">  </v>
      </c>
    </row>
    <row r="18" spans="1:9" ht="20.100000000000001" customHeight="1" x14ac:dyDescent="0.2">
      <c r="A18" s="222"/>
      <c r="B18" s="518" t="s">
        <v>294</v>
      </c>
      <c r="C18" s="227" t="s">
        <v>295</v>
      </c>
      <c r="D18" s="519" t="s">
        <v>296</v>
      </c>
      <c r="E18" s="520">
        <v>1023113</v>
      </c>
      <c r="F18" s="489">
        <v>809500</v>
      </c>
      <c r="G18" s="520">
        <v>789000</v>
      </c>
      <c r="H18" s="489">
        <v>1014227</v>
      </c>
      <c r="I18" s="481">
        <f t="shared" si="0"/>
        <v>1.2854588086185044</v>
      </c>
    </row>
    <row r="19" spans="1:9" ht="12.75" customHeight="1" x14ac:dyDescent="0.2">
      <c r="A19" s="222"/>
      <c r="B19" s="518"/>
      <c r="C19" s="228" t="s">
        <v>297</v>
      </c>
      <c r="D19" s="519"/>
      <c r="E19" s="521"/>
      <c r="F19" s="490"/>
      <c r="G19" s="521"/>
      <c r="H19" s="490"/>
      <c r="I19" s="482" t="str">
        <f t="shared" si="0"/>
        <v xml:space="preserve">  </v>
      </c>
    </row>
    <row r="20" spans="1:9" ht="20.100000000000001" customHeight="1" x14ac:dyDescent="0.2">
      <c r="A20" s="222"/>
      <c r="B20" s="223" t="s">
        <v>298</v>
      </c>
      <c r="C20" s="229" t="s">
        <v>299</v>
      </c>
      <c r="D20" s="378" t="s">
        <v>300</v>
      </c>
      <c r="E20" s="337">
        <v>375751</v>
      </c>
      <c r="F20" s="338">
        <v>170000</v>
      </c>
      <c r="G20" s="337">
        <v>174500</v>
      </c>
      <c r="H20" s="338">
        <v>372922</v>
      </c>
      <c r="I20" s="231">
        <f t="shared" si="0"/>
        <v>2.1370888252148998</v>
      </c>
    </row>
    <row r="21" spans="1:9" ht="20.100000000000001" customHeight="1" x14ac:dyDescent="0.2">
      <c r="B21" s="232" t="s">
        <v>94</v>
      </c>
      <c r="C21" s="229" t="s">
        <v>301</v>
      </c>
      <c r="D21" s="378" t="s">
        <v>302</v>
      </c>
      <c r="E21" s="337">
        <v>107645</v>
      </c>
      <c r="F21" s="338">
        <v>625000</v>
      </c>
      <c r="G21" s="337">
        <v>605000</v>
      </c>
      <c r="H21" s="338">
        <v>101616</v>
      </c>
      <c r="I21" s="231">
        <f t="shared" si="0"/>
        <v>0.1679603305785124</v>
      </c>
    </row>
    <row r="22" spans="1:9" ht="20.100000000000001" customHeight="1" x14ac:dyDescent="0.2">
      <c r="B22" s="232" t="s">
        <v>95</v>
      </c>
      <c r="C22" s="229" t="s">
        <v>303</v>
      </c>
      <c r="D22" s="378" t="s">
        <v>304</v>
      </c>
      <c r="E22" s="337"/>
      <c r="F22" s="338"/>
      <c r="G22" s="337"/>
      <c r="H22" s="338"/>
      <c r="I22" s="231" t="str">
        <f t="shared" si="0"/>
        <v xml:space="preserve">  </v>
      </c>
    </row>
    <row r="23" spans="1:9" ht="25.5" customHeight="1" x14ac:dyDescent="0.2">
      <c r="B23" s="232" t="s">
        <v>305</v>
      </c>
      <c r="C23" s="229" t="s">
        <v>306</v>
      </c>
      <c r="D23" s="378" t="s">
        <v>307</v>
      </c>
      <c r="E23" s="337">
        <v>537590</v>
      </c>
      <c r="F23" s="338">
        <v>10000</v>
      </c>
      <c r="G23" s="337">
        <v>7000</v>
      </c>
      <c r="H23" s="338">
        <v>537578</v>
      </c>
      <c r="I23" s="231">
        <f t="shared" si="0"/>
        <v>76.796857142857149</v>
      </c>
    </row>
    <row r="24" spans="1:9" ht="25.5" customHeight="1" x14ac:dyDescent="0.2">
      <c r="B24" s="232" t="s">
        <v>308</v>
      </c>
      <c r="C24" s="229" t="s">
        <v>309</v>
      </c>
      <c r="D24" s="378" t="s">
        <v>310</v>
      </c>
      <c r="E24" s="337">
        <v>2127</v>
      </c>
      <c r="F24" s="338">
        <v>4500</v>
      </c>
      <c r="G24" s="337">
        <v>2500</v>
      </c>
      <c r="H24" s="338">
        <v>2111</v>
      </c>
      <c r="I24" s="231">
        <f t="shared" si="0"/>
        <v>0.84440000000000004</v>
      </c>
    </row>
    <row r="25" spans="1:9" ht="25.5" customHeight="1" x14ac:dyDescent="0.2">
      <c r="B25" s="232" t="s">
        <v>311</v>
      </c>
      <c r="C25" s="229" t="s">
        <v>312</v>
      </c>
      <c r="D25" s="378" t="s">
        <v>313</v>
      </c>
      <c r="E25" s="337"/>
      <c r="F25" s="338"/>
      <c r="G25" s="337"/>
      <c r="H25" s="338"/>
      <c r="I25" s="231" t="str">
        <f t="shared" si="0"/>
        <v xml:space="preserve">  </v>
      </c>
    </row>
    <row r="26" spans="1:9" ht="25.5" customHeight="1" x14ac:dyDescent="0.2">
      <c r="B26" s="232" t="s">
        <v>311</v>
      </c>
      <c r="C26" s="229" t="s">
        <v>314</v>
      </c>
      <c r="D26" s="378" t="s">
        <v>315</v>
      </c>
      <c r="E26" s="337"/>
      <c r="F26" s="338"/>
      <c r="G26" s="337"/>
      <c r="H26" s="338"/>
      <c r="I26" s="231" t="str">
        <f t="shared" si="0"/>
        <v xml:space="preserve">  </v>
      </c>
    </row>
    <row r="27" spans="1:9" ht="20.100000000000001" customHeight="1" x14ac:dyDescent="0.2">
      <c r="A27" s="222"/>
      <c r="B27" s="223" t="s">
        <v>316</v>
      </c>
      <c r="C27" s="229" t="s">
        <v>317</v>
      </c>
      <c r="D27" s="378" t="s">
        <v>318</v>
      </c>
      <c r="E27" s="337"/>
      <c r="F27" s="338"/>
      <c r="G27" s="337"/>
      <c r="H27" s="338"/>
      <c r="I27" s="231" t="str">
        <f t="shared" si="0"/>
        <v xml:space="preserve">  </v>
      </c>
    </row>
    <row r="28" spans="1:9" ht="25.5" customHeight="1" x14ac:dyDescent="0.2">
      <c r="A28" s="222"/>
      <c r="B28" s="518" t="s">
        <v>319</v>
      </c>
      <c r="C28" s="227" t="s">
        <v>320</v>
      </c>
      <c r="D28" s="519" t="s">
        <v>321</v>
      </c>
      <c r="E28" s="520"/>
      <c r="F28" s="489"/>
      <c r="G28" s="520"/>
      <c r="H28" s="489"/>
      <c r="I28" s="481" t="str">
        <f t="shared" si="0"/>
        <v xml:space="preserve">  </v>
      </c>
    </row>
    <row r="29" spans="1:9" ht="22.5" customHeight="1" x14ac:dyDescent="0.2">
      <c r="A29" s="222"/>
      <c r="B29" s="518"/>
      <c r="C29" s="228" t="s">
        <v>322</v>
      </c>
      <c r="D29" s="519"/>
      <c r="E29" s="521"/>
      <c r="F29" s="490"/>
      <c r="G29" s="521"/>
      <c r="H29" s="490"/>
      <c r="I29" s="482" t="str">
        <f t="shared" si="0"/>
        <v xml:space="preserve">  </v>
      </c>
    </row>
    <row r="30" spans="1:9" ht="25.5" customHeight="1" x14ac:dyDescent="0.2">
      <c r="A30" s="222"/>
      <c r="B30" s="223" t="s">
        <v>323</v>
      </c>
      <c r="C30" s="229" t="s">
        <v>324</v>
      </c>
      <c r="D30" s="378" t="s">
        <v>325</v>
      </c>
      <c r="E30" s="337"/>
      <c r="F30" s="338"/>
      <c r="G30" s="337"/>
      <c r="H30" s="338"/>
      <c r="I30" s="231" t="str">
        <f t="shared" si="0"/>
        <v xml:space="preserve">  </v>
      </c>
    </row>
    <row r="31" spans="1:9" ht="25.5" customHeight="1" x14ac:dyDescent="0.2">
      <c r="B31" s="232" t="s">
        <v>326</v>
      </c>
      <c r="C31" s="229" t="s">
        <v>327</v>
      </c>
      <c r="D31" s="378" t="s">
        <v>328</v>
      </c>
      <c r="E31" s="337"/>
      <c r="F31" s="338"/>
      <c r="G31" s="337"/>
      <c r="H31" s="338"/>
      <c r="I31" s="231" t="str">
        <f t="shared" si="0"/>
        <v xml:space="preserve">  </v>
      </c>
    </row>
    <row r="32" spans="1:9" ht="35.25" customHeight="1" x14ac:dyDescent="0.2">
      <c r="B32" s="232" t="s">
        <v>329</v>
      </c>
      <c r="C32" s="229" t="s">
        <v>330</v>
      </c>
      <c r="D32" s="378" t="s">
        <v>331</v>
      </c>
      <c r="E32" s="337"/>
      <c r="F32" s="338"/>
      <c r="G32" s="337"/>
      <c r="H32" s="338"/>
      <c r="I32" s="231" t="str">
        <f t="shared" si="0"/>
        <v xml:space="preserve">  </v>
      </c>
    </row>
    <row r="33" spans="1:9" ht="35.25" customHeight="1" x14ac:dyDescent="0.2">
      <c r="B33" s="232" t="s">
        <v>332</v>
      </c>
      <c r="C33" s="229" t="s">
        <v>333</v>
      </c>
      <c r="D33" s="378" t="s">
        <v>334</v>
      </c>
      <c r="E33" s="337"/>
      <c r="F33" s="338"/>
      <c r="G33" s="337"/>
      <c r="H33" s="338"/>
      <c r="I33" s="231" t="str">
        <f t="shared" si="0"/>
        <v xml:space="preserve">  </v>
      </c>
    </row>
    <row r="34" spans="1:9" ht="25.5" customHeight="1" x14ac:dyDescent="0.2">
      <c r="B34" s="232" t="s">
        <v>335</v>
      </c>
      <c r="C34" s="229" t="s">
        <v>336</v>
      </c>
      <c r="D34" s="378" t="s">
        <v>337</v>
      </c>
      <c r="E34" s="337"/>
      <c r="F34" s="338"/>
      <c r="G34" s="337"/>
      <c r="H34" s="338"/>
      <c r="I34" s="231" t="str">
        <f t="shared" si="0"/>
        <v xml:space="preserve">  </v>
      </c>
    </row>
    <row r="35" spans="1:9" ht="25.5" customHeight="1" x14ac:dyDescent="0.2">
      <c r="B35" s="232" t="s">
        <v>335</v>
      </c>
      <c r="C35" s="229" t="s">
        <v>338</v>
      </c>
      <c r="D35" s="378" t="s">
        <v>339</v>
      </c>
      <c r="E35" s="337"/>
      <c r="F35" s="338"/>
      <c r="G35" s="337"/>
      <c r="H35" s="338"/>
      <c r="I35" s="231" t="str">
        <f t="shared" si="0"/>
        <v xml:space="preserve">  </v>
      </c>
    </row>
    <row r="36" spans="1:9" ht="39" customHeight="1" x14ac:dyDescent="0.2">
      <c r="B36" s="232" t="s">
        <v>129</v>
      </c>
      <c r="C36" s="229" t="s">
        <v>340</v>
      </c>
      <c r="D36" s="378" t="s">
        <v>341</v>
      </c>
      <c r="E36" s="337"/>
      <c r="F36" s="338"/>
      <c r="G36" s="337"/>
      <c r="H36" s="338"/>
      <c r="I36" s="231" t="str">
        <f t="shared" si="0"/>
        <v xml:space="preserve">  </v>
      </c>
    </row>
    <row r="37" spans="1:9" ht="25.5" customHeight="1" x14ac:dyDescent="0.2">
      <c r="B37" s="232" t="s">
        <v>130</v>
      </c>
      <c r="C37" s="229" t="s">
        <v>342</v>
      </c>
      <c r="D37" s="378" t="s">
        <v>343</v>
      </c>
      <c r="E37" s="337"/>
      <c r="F37" s="338"/>
      <c r="G37" s="337"/>
      <c r="H37" s="338"/>
      <c r="I37" s="231" t="str">
        <f t="shared" si="0"/>
        <v xml:space="preserve">  </v>
      </c>
    </row>
    <row r="38" spans="1:9" ht="25.5" customHeight="1" x14ac:dyDescent="0.2">
      <c r="B38" s="232" t="s">
        <v>344</v>
      </c>
      <c r="C38" s="229" t="s">
        <v>345</v>
      </c>
      <c r="D38" s="378" t="s">
        <v>346</v>
      </c>
      <c r="E38" s="337"/>
      <c r="F38" s="338"/>
      <c r="G38" s="337"/>
      <c r="H38" s="338"/>
      <c r="I38" s="231" t="str">
        <f t="shared" si="0"/>
        <v xml:space="preserve">  </v>
      </c>
    </row>
    <row r="39" spans="1:9" ht="25.5" customHeight="1" x14ac:dyDescent="0.2">
      <c r="B39" s="232" t="s">
        <v>347</v>
      </c>
      <c r="C39" s="229" t="s">
        <v>348</v>
      </c>
      <c r="D39" s="378" t="s">
        <v>349</v>
      </c>
      <c r="E39" s="337"/>
      <c r="F39" s="338"/>
      <c r="G39" s="337"/>
      <c r="H39" s="338"/>
      <c r="I39" s="231" t="str">
        <f t="shared" si="0"/>
        <v xml:space="preserve">  </v>
      </c>
    </row>
    <row r="40" spans="1:9" ht="20.100000000000001" customHeight="1" x14ac:dyDescent="0.2">
      <c r="A40" s="222"/>
      <c r="B40" s="223">
        <v>288</v>
      </c>
      <c r="C40" s="220" t="s">
        <v>350</v>
      </c>
      <c r="D40" s="378" t="s">
        <v>351</v>
      </c>
      <c r="E40" s="337"/>
      <c r="F40" s="338"/>
      <c r="G40" s="337"/>
      <c r="H40" s="338"/>
      <c r="I40" s="231" t="str">
        <f t="shared" si="0"/>
        <v xml:space="preserve">  </v>
      </c>
    </row>
    <row r="41" spans="1:9" ht="20.100000000000001" customHeight="1" x14ac:dyDescent="0.2">
      <c r="A41" s="222"/>
      <c r="B41" s="518"/>
      <c r="C41" s="225" t="s">
        <v>352</v>
      </c>
      <c r="D41" s="519" t="s">
        <v>353</v>
      </c>
      <c r="E41" s="520">
        <v>248552</v>
      </c>
      <c r="F41" s="489">
        <v>232200</v>
      </c>
      <c r="G41" s="520">
        <v>222700</v>
      </c>
      <c r="H41" s="489">
        <v>231358</v>
      </c>
      <c r="I41" s="481">
        <f t="shared" si="0"/>
        <v>1.0388774135608443</v>
      </c>
    </row>
    <row r="42" spans="1:9" ht="12.75" customHeight="1" x14ac:dyDescent="0.2">
      <c r="A42" s="222"/>
      <c r="B42" s="518"/>
      <c r="C42" s="226" t="s">
        <v>354</v>
      </c>
      <c r="D42" s="519"/>
      <c r="E42" s="521"/>
      <c r="F42" s="490"/>
      <c r="G42" s="521"/>
      <c r="H42" s="490"/>
      <c r="I42" s="482" t="str">
        <f t="shared" si="0"/>
        <v xml:space="preserve">  </v>
      </c>
    </row>
    <row r="43" spans="1:9" ht="25.5" customHeight="1" x14ac:dyDescent="0.2">
      <c r="B43" s="232" t="s">
        <v>355</v>
      </c>
      <c r="C43" s="229" t="s">
        <v>356</v>
      </c>
      <c r="D43" s="378" t="s">
        <v>357</v>
      </c>
      <c r="E43" s="337">
        <v>43168</v>
      </c>
      <c r="F43" s="338">
        <v>53200</v>
      </c>
      <c r="G43" s="337">
        <v>51000</v>
      </c>
      <c r="H43" s="338">
        <v>43513</v>
      </c>
      <c r="I43" s="231">
        <f t="shared" si="0"/>
        <v>0.85319607843137257</v>
      </c>
    </row>
    <row r="44" spans="1:9" ht="20.100000000000001" customHeight="1" x14ac:dyDescent="0.2">
      <c r="B44" s="232">
        <v>10</v>
      </c>
      <c r="C44" s="229" t="s">
        <v>358</v>
      </c>
      <c r="D44" s="378" t="s">
        <v>359</v>
      </c>
      <c r="E44" s="337">
        <v>41557</v>
      </c>
      <c r="F44" s="338">
        <v>53200</v>
      </c>
      <c r="G44" s="337">
        <v>51000</v>
      </c>
      <c r="H44" s="338">
        <v>41943</v>
      </c>
      <c r="I44" s="231">
        <f t="shared" si="0"/>
        <v>0.8224117647058824</v>
      </c>
    </row>
    <row r="45" spans="1:9" ht="20.100000000000001" customHeight="1" x14ac:dyDescent="0.2">
      <c r="B45" s="232" t="s">
        <v>360</v>
      </c>
      <c r="C45" s="229" t="s">
        <v>361</v>
      </c>
      <c r="D45" s="378" t="s">
        <v>362</v>
      </c>
      <c r="E45" s="337"/>
      <c r="F45" s="338"/>
      <c r="G45" s="337"/>
      <c r="H45" s="338"/>
      <c r="I45" s="231" t="str">
        <f t="shared" si="0"/>
        <v xml:space="preserve">  </v>
      </c>
    </row>
    <row r="46" spans="1:9" ht="20.100000000000001" customHeight="1" x14ac:dyDescent="0.2">
      <c r="B46" s="232">
        <v>13</v>
      </c>
      <c r="C46" s="229" t="s">
        <v>363</v>
      </c>
      <c r="D46" s="378" t="s">
        <v>364</v>
      </c>
      <c r="E46" s="337"/>
      <c r="F46" s="338"/>
      <c r="G46" s="337"/>
      <c r="H46" s="338"/>
      <c r="I46" s="231" t="str">
        <f t="shared" si="0"/>
        <v xml:space="preserve">  </v>
      </c>
    </row>
    <row r="47" spans="1:9" ht="20.100000000000001" customHeight="1" x14ac:dyDescent="0.2">
      <c r="B47" s="232" t="s">
        <v>365</v>
      </c>
      <c r="C47" s="229" t="s">
        <v>366</v>
      </c>
      <c r="D47" s="378" t="s">
        <v>367</v>
      </c>
      <c r="E47" s="337">
        <v>1611</v>
      </c>
      <c r="F47" s="338"/>
      <c r="G47" s="337"/>
      <c r="H47" s="338">
        <v>1570</v>
      </c>
      <c r="I47" s="231" t="str">
        <f t="shared" si="0"/>
        <v xml:space="preserve">  </v>
      </c>
    </row>
    <row r="48" spans="1:9" ht="20.100000000000001" customHeight="1" x14ac:dyDescent="0.2">
      <c r="B48" s="232" t="s">
        <v>368</v>
      </c>
      <c r="C48" s="229" t="s">
        <v>369</v>
      </c>
      <c r="D48" s="378" t="s">
        <v>370</v>
      </c>
      <c r="E48" s="337"/>
      <c r="F48" s="338"/>
      <c r="G48" s="337"/>
      <c r="H48" s="338"/>
      <c r="I48" s="231" t="str">
        <f t="shared" si="0"/>
        <v xml:space="preserve">  </v>
      </c>
    </row>
    <row r="49" spans="1:9" ht="25.5" customHeight="1" x14ac:dyDescent="0.2">
      <c r="A49" s="222"/>
      <c r="B49" s="223">
        <v>14</v>
      </c>
      <c r="C49" s="229" t="s">
        <v>371</v>
      </c>
      <c r="D49" s="378" t="s">
        <v>372</v>
      </c>
      <c r="E49" s="337"/>
      <c r="F49" s="338"/>
      <c r="G49" s="337"/>
      <c r="H49" s="338"/>
      <c r="I49" s="231" t="str">
        <f t="shared" si="0"/>
        <v xml:space="preserve">  </v>
      </c>
    </row>
    <row r="50" spans="1:9" ht="20.100000000000001" customHeight="1" x14ac:dyDescent="0.2">
      <c r="A50" s="222"/>
      <c r="B50" s="518">
        <v>20</v>
      </c>
      <c r="C50" s="227" t="s">
        <v>373</v>
      </c>
      <c r="D50" s="519" t="s">
        <v>374</v>
      </c>
      <c r="E50" s="520">
        <v>68943</v>
      </c>
      <c r="F50" s="489">
        <v>90000</v>
      </c>
      <c r="G50" s="520">
        <v>89000</v>
      </c>
      <c r="H50" s="489">
        <v>79981</v>
      </c>
      <c r="I50" s="481">
        <f t="shared" si="0"/>
        <v>0.8986629213483146</v>
      </c>
    </row>
    <row r="51" spans="1:9" ht="12" customHeight="1" x14ac:dyDescent="0.2">
      <c r="A51" s="222"/>
      <c r="B51" s="518"/>
      <c r="C51" s="228" t="s">
        <v>375</v>
      </c>
      <c r="D51" s="519"/>
      <c r="E51" s="521"/>
      <c r="F51" s="490"/>
      <c r="G51" s="521"/>
      <c r="H51" s="490"/>
      <c r="I51" s="482" t="str">
        <f t="shared" si="0"/>
        <v xml:space="preserve">  </v>
      </c>
    </row>
    <row r="52" spans="1:9" ht="20.100000000000001" customHeight="1" x14ac:dyDescent="0.2">
      <c r="A52" s="222"/>
      <c r="B52" s="223">
        <v>204</v>
      </c>
      <c r="C52" s="229" t="s">
        <v>376</v>
      </c>
      <c r="D52" s="378" t="s">
        <v>377</v>
      </c>
      <c r="E52" s="337">
        <v>68493</v>
      </c>
      <c r="F52" s="338">
        <v>90000</v>
      </c>
      <c r="G52" s="337">
        <v>89000</v>
      </c>
      <c r="H52" s="338">
        <v>79981</v>
      </c>
      <c r="I52" s="231">
        <f t="shared" si="0"/>
        <v>0.8986629213483146</v>
      </c>
    </row>
    <row r="53" spans="1:9" ht="20.100000000000001" customHeight="1" x14ac:dyDescent="0.2">
      <c r="A53" s="222"/>
      <c r="B53" s="223">
        <v>205</v>
      </c>
      <c r="C53" s="229" t="s">
        <v>378</v>
      </c>
      <c r="D53" s="378" t="s">
        <v>379</v>
      </c>
      <c r="E53" s="337"/>
      <c r="F53" s="338"/>
      <c r="G53" s="337"/>
      <c r="H53" s="338"/>
      <c r="I53" s="231" t="str">
        <f t="shared" si="0"/>
        <v xml:space="preserve">  </v>
      </c>
    </row>
    <row r="54" spans="1:9" ht="25.5" customHeight="1" x14ac:dyDescent="0.2">
      <c r="A54" s="222"/>
      <c r="B54" s="223" t="s">
        <v>380</v>
      </c>
      <c r="C54" s="229" t="s">
        <v>381</v>
      </c>
      <c r="D54" s="378" t="s">
        <v>382</v>
      </c>
      <c r="E54" s="337"/>
      <c r="F54" s="338"/>
      <c r="G54" s="337"/>
      <c r="H54" s="338"/>
      <c r="I54" s="231" t="str">
        <f t="shared" si="0"/>
        <v xml:space="preserve">  </v>
      </c>
    </row>
    <row r="55" spans="1:9" ht="25.5" customHeight="1" x14ac:dyDescent="0.2">
      <c r="A55" s="222"/>
      <c r="B55" s="223" t="s">
        <v>383</v>
      </c>
      <c r="C55" s="229" t="s">
        <v>384</v>
      </c>
      <c r="D55" s="378" t="s">
        <v>385</v>
      </c>
      <c r="E55" s="337"/>
      <c r="F55" s="338"/>
      <c r="G55" s="337"/>
      <c r="H55" s="338"/>
      <c r="I55" s="231" t="str">
        <f t="shared" si="0"/>
        <v xml:space="preserve">  </v>
      </c>
    </row>
    <row r="56" spans="1:9" ht="20.100000000000001" customHeight="1" x14ac:dyDescent="0.2">
      <c r="A56" s="222"/>
      <c r="B56" s="223">
        <v>206</v>
      </c>
      <c r="C56" s="229" t="s">
        <v>386</v>
      </c>
      <c r="D56" s="378" t="s">
        <v>387</v>
      </c>
      <c r="E56" s="337"/>
      <c r="F56" s="338"/>
      <c r="G56" s="337"/>
      <c r="H56" s="338"/>
      <c r="I56" s="231" t="str">
        <f t="shared" si="0"/>
        <v xml:space="preserve">  </v>
      </c>
    </row>
    <row r="57" spans="1:9" ht="20.100000000000001" customHeight="1" x14ac:dyDescent="0.2">
      <c r="A57" s="222"/>
      <c r="B57" s="518" t="s">
        <v>388</v>
      </c>
      <c r="C57" s="227" t="s">
        <v>389</v>
      </c>
      <c r="D57" s="519" t="s">
        <v>390</v>
      </c>
      <c r="E57" s="520">
        <v>16352</v>
      </c>
      <c r="F57" s="489">
        <v>18000</v>
      </c>
      <c r="G57" s="520">
        <v>12000</v>
      </c>
      <c r="H57" s="489">
        <v>12088</v>
      </c>
      <c r="I57" s="481">
        <f t="shared" si="0"/>
        <v>1.0073333333333334</v>
      </c>
    </row>
    <row r="58" spans="1:9" ht="12" customHeight="1" x14ac:dyDescent="0.2">
      <c r="A58" s="222"/>
      <c r="B58" s="518"/>
      <c r="C58" s="228" t="s">
        <v>391</v>
      </c>
      <c r="D58" s="519"/>
      <c r="E58" s="521"/>
      <c r="F58" s="490"/>
      <c r="G58" s="521"/>
      <c r="H58" s="490"/>
      <c r="I58" s="482" t="str">
        <f t="shared" si="0"/>
        <v xml:space="preserve">  </v>
      </c>
    </row>
    <row r="59" spans="1:9" ht="23.25" customHeight="1" x14ac:dyDescent="0.2">
      <c r="B59" s="232" t="s">
        <v>392</v>
      </c>
      <c r="C59" s="229" t="s">
        <v>393</v>
      </c>
      <c r="D59" s="378" t="s">
        <v>394</v>
      </c>
      <c r="E59" s="337">
        <v>14390</v>
      </c>
      <c r="F59" s="338">
        <v>18000</v>
      </c>
      <c r="G59" s="337">
        <v>12000</v>
      </c>
      <c r="H59" s="338">
        <v>7942</v>
      </c>
      <c r="I59" s="231">
        <f t="shared" si="0"/>
        <v>0.66183333333333338</v>
      </c>
    </row>
    <row r="60" spans="1:9" ht="20.100000000000001" customHeight="1" x14ac:dyDescent="0.2">
      <c r="B60" s="232">
        <v>223</v>
      </c>
      <c r="C60" s="229" t="s">
        <v>395</v>
      </c>
      <c r="D60" s="378" t="s">
        <v>396</v>
      </c>
      <c r="E60" s="337">
        <v>1962</v>
      </c>
      <c r="F60" s="338"/>
      <c r="G60" s="337"/>
      <c r="H60" s="338">
        <v>4146</v>
      </c>
      <c r="I60" s="231" t="str">
        <f t="shared" si="0"/>
        <v xml:space="preserve">  </v>
      </c>
    </row>
    <row r="61" spans="1:9" ht="25.5" customHeight="1" x14ac:dyDescent="0.2">
      <c r="A61" s="222"/>
      <c r="B61" s="223">
        <v>224</v>
      </c>
      <c r="C61" s="229" t="s">
        <v>397</v>
      </c>
      <c r="D61" s="378" t="s">
        <v>398</v>
      </c>
      <c r="E61" s="337"/>
      <c r="F61" s="338"/>
      <c r="G61" s="337"/>
      <c r="H61" s="338"/>
      <c r="I61" s="231" t="str">
        <f t="shared" si="0"/>
        <v xml:space="preserve">  </v>
      </c>
    </row>
    <row r="62" spans="1:9" ht="20.100000000000001" customHeight="1" x14ac:dyDescent="0.2">
      <c r="A62" s="222"/>
      <c r="B62" s="518">
        <v>23</v>
      </c>
      <c r="C62" s="227" t="s">
        <v>399</v>
      </c>
      <c r="D62" s="519" t="s">
        <v>400</v>
      </c>
      <c r="E62" s="497">
        <v>562</v>
      </c>
      <c r="F62" s="485">
        <v>1000</v>
      </c>
      <c r="G62" s="497">
        <v>900</v>
      </c>
      <c r="H62" s="485">
        <v>1668</v>
      </c>
      <c r="I62" s="479">
        <f t="shared" si="0"/>
        <v>1.8533333333333333</v>
      </c>
    </row>
    <row r="63" spans="1:9" ht="20.100000000000001" customHeight="1" x14ac:dyDescent="0.2">
      <c r="A63" s="222"/>
      <c r="B63" s="518"/>
      <c r="C63" s="228" t="s">
        <v>401</v>
      </c>
      <c r="D63" s="519"/>
      <c r="E63" s="498"/>
      <c r="F63" s="486"/>
      <c r="G63" s="498"/>
      <c r="H63" s="486"/>
      <c r="I63" s="480" t="str">
        <f t="shared" si="0"/>
        <v xml:space="preserve">  </v>
      </c>
    </row>
    <row r="64" spans="1:9" ht="25.5" customHeight="1" x14ac:dyDescent="0.2">
      <c r="B64" s="232">
        <v>230</v>
      </c>
      <c r="C64" s="229" t="s">
        <v>402</v>
      </c>
      <c r="D64" s="378" t="s">
        <v>403</v>
      </c>
      <c r="E64" s="337"/>
      <c r="F64" s="338"/>
      <c r="G64" s="337"/>
      <c r="H64" s="338"/>
      <c r="I64" s="231" t="str">
        <f t="shared" si="0"/>
        <v xml:space="preserve">  </v>
      </c>
    </row>
    <row r="65" spans="1:9" ht="25.5" customHeight="1" x14ac:dyDescent="0.2">
      <c r="B65" s="232">
        <v>231</v>
      </c>
      <c r="C65" s="229" t="s">
        <v>404</v>
      </c>
      <c r="D65" s="378" t="s">
        <v>405</v>
      </c>
      <c r="E65" s="337"/>
      <c r="F65" s="338"/>
      <c r="G65" s="337"/>
      <c r="H65" s="338"/>
      <c r="I65" s="231" t="str">
        <f t="shared" si="0"/>
        <v xml:space="preserve">  </v>
      </c>
    </row>
    <row r="66" spans="1:9" ht="20.100000000000001" customHeight="1" x14ac:dyDescent="0.2">
      <c r="B66" s="232" t="s">
        <v>406</v>
      </c>
      <c r="C66" s="229" t="s">
        <v>407</v>
      </c>
      <c r="D66" s="378" t="s">
        <v>408</v>
      </c>
      <c r="E66" s="337">
        <v>562</v>
      </c>
      <c r="F66" s="338">
        <v>1000</v>
      </c>
      <c r="G66" s="337">
        <v>900</v>
      </c>
      <c r="H66" s="338">
        <v>1668</v>
      </c>
      <c r="I66" s="231">
        <f t="shared" si="0"/>
        <v>1.8533333333333333</v>
      </c>
    </row>
    <row r="67" spans="1:9" ht="25.5" customHeight="1" x14ac:dyDescent="0.2">
      <c r="B67" s="232" t="s">
        <v>409</v>
      </c>
      <c r="C67" s="229" t="s">
        <v>410</v>
      </c>
      <c r="D67" s="378" t="s">
        <v>411</v>
      </c>
      <c r="E67" s="337"/>
      <c r="F67" s="338"/>
      <c r="G67" s="337"/>
      <c r="H67" s="338"/>
      <c r="I67" s="231" t="str">
        <f t="shared" si="0"/>
        <v xml:space="preserve">  </v>
      </c>
    </row>
    <row r="68" spans="1:9" ht="25.5" customHeight="1" x14ac:dyDescent="0.2">
      <c r="B68" s="232">
        <v>235</v>
      </c>
      <c r="C68" s="229" t="s">
        <v>412</v>
      </c>
      <c r="D68" s="378" t="s">
        <v>413</v>
      </c>
      <c r="E68" s="337"/>
      <c r="F68" s="338"/>
      <c r="G68" s="337"/>
      <c r="H68" s="338"/>
      <c r="I68" s="231" t="str">
        <f t="shared" si="0"/>
        <v xml:space="preserve">  </v>
      </c>
    </row>
    <row r="69" spans="1:9" ht="25.5" customHeight="1" x14ac:dyDescent="0.2">
      <c r="B69" s="232" t="s">
        <v>414</v>
      </c>
      <c r="C69" s="229" t="s">
        <v>415</v>
      </c>
      <c r="D69" s="378" t="s">
        <v>416</v>
      </c>
      <c r="E69" s="337">
        <v>110439</v>
      </c>
      <c r="F69" s="338"/>
      <c r="G69" s="337"/>
      <c r="H69" s="338"/>
      <c r="I69" s="231" t="str">
        <f t="shared" si="0"/>
        <v xml:space="preserve">  </v>
      </c>
    </row>
    <row r="70" spans="1:9" ht="25.5" customHeight="1" x14ac:dyDescent="0.2">
      <c r="B70" s="232">
        <v>237</v>
      </c>
      <c r="C70" s="229" t="s">
        <v>417</v>
      </c>
      <c r="D70" s="378" t="s">
        <v>418</v>
      </c>
      <c r="E70" s="337">
        <v>9088</v>
      </c>
      <c r="F70" s="338"/>
      <c r="G70" s="337"/>
      <c r="H70" s="338"/>
      <c r="I70" s="231" t="str">
        <f t="shared" si="0"/>
        <v xml:space="preserve">  </v>
      </c>
    </row>
    <row r="71" spans="1:9" ht="20.100000000000001" customHeight="1" x14ac:dyDescent="0.2">
      <c r="B71" s="232" t="s">
        <v>419</v>
      </c>
      <c r="C71" s="229" t="s">
        <v>420</v>
      </c>
      <c r="D71" s="378" t="s">
        <v>421</v>
      </c>
      <c r="E71" s="337"/>
      <c r="F71" s="338"/>
      <c r="G71" s="337"/>
      <c r="H71" s="338"/>
      <c r="I71" s="231" t="str">
        <f t="shared" si="0"/>
        <v xml:space="preserve">  </v>
      </c>
    </row>
    <row r="72" spans="1:9" ht="20.100000000000001" customHeight="1" x14ac:dyDescent="0.2">
      <c r="B72" s="232">
        <v>24</v>
      </c>
      <c r="C72" s="229" t="s">
        <v>422</v>
      </c>
      <c r="D72" s="378" t="s">
        <v>423</v>
      </c>
      <c r="E72" s="337"/>
      <c r="F72" s="338">
        <v>70000</v>
      </c>
      <c r="G72" s="337">
        <v>69800</v>
      </c>
      <c r="H72" s="338">
        <v>91832</v>
      </c>
      <c r="I72" s="231">
        <f t="shared" si="0"/>
        <v>1.3156446991404012</v>
      </c>
    </row>
    <row r="73" spans="1:9" ht="25.5" customHeight="1" x14ac:dyDescent="0.2">
      <c r="B73" s="232" t="s">
        <v>424</v>
      </c>
      <c r="C73" s="229" t="s">
        <v>425</v>
      </c>
      <c r="D73" s="378" t="s">
        <v>426</v>
      </c>
      <c r="E73" s="337"/>
      <c r="F73" s="338"/>
      <c r="G73" s="337"/>
      <c r="H73" s="338">
        <v>2276</v>
      </c>
      <c r="I73" s="231" t="str">
        <f t="shared" ref="I73:I136" si="1">IFERROR(H73/G73,"  ")</f>
        <v xml:space="preserve">  </v>
      </c>
    </row>
    <row r="74" spans="1:9" ht="25.5" customHeight="1" x14ac:dyDescent="0.2">
      <c r="B74" s="232"/>
      <c r="C74" s="220" t="s">
        <v>427</v>
      </c>
      <c r="D74" s="378" t="s">
        <v>428</v>
      </c>
      <c r="E74" s="337">
        <v>1272576</v>
      </c>
      <c r="F74" s="338">
        <v>1043200</v>
      </c>
      <c r="G74" s="337">
        <v>1012600</v>
      </c>
      <c r="H74" s="338">
        <v>1246413</v>
      </c>
      <c r="I74" s="231">
        <f t="shared" si="1"/>
        <v>1.2309036144578314</v>
      </c>
    </row>
    <row r="75" spans="1:9" ht="20.100000000000001" customHeight="1" x14ac:dyDescent="0.2">
      <c r="B75" s="232">
        <v>88</v>
      </c>
      <c r="C75" s="220" t="s">
        <v>429</v>
      </c>
      <c r="D75" s="378" t="s">
        <v>430</v>
      </c>
      <c r="E75" s="337">
        <v>16886</v>
      </c>
      <c r="F75" s="338">
        <v>50000</v>
      </c>
      <c r="G75" s="337"/>
      <c r="H75" s="338">
        <v>16886</v>
      </c>
      <c r="I75" s="231" t="str">
        <f t="shared" si="1"/>
        <v xml:space="preserve">  </v>
      </c>
    </row>
    <row r="76" spans="1:9" ht="20.100000000000001" customHeight="1" x14ac:dyDescent="0.2">
      <c r="A76" s="222"/>
      <c r="B76" s="233"/>
      <c r="C76" s="220" t="s">
        <v>65</v>
      </c>
      <c r="D76" s="379"/>
      <c r="E76" s="337"/>
      <c r="F76" s="338"/>
      <c r="G76" s="337"/>
      <c r="H76" s="338"/>
      <c r="I76" s="231" t="str">
        <f t="shared" si="1"/>
        <v xml:space="preserve">  </v>
      </c>
    </row>
    <row r="77" spans="1:9" ht="20.100000000000001" customHeight="1" x14ac:dyDescent="0.2">
      <c r="A77" s="222"/>
      <c r="B77" s="518"/>
      <c r="C77" s="225" t="s">
        <v>431</v>
      </c>
      <c r="D77" s="519" t="s">
        <v>132</v>
      </c>
      <c r="E77" s="520">
        <v>875705</v>
      </c>
      <c r="F77" s="489">
        <v>846200</v>
      </c>
      <c r="G77" s="520">
        <v>845600</v>
      </c>
      <c r="H77" s="489">
        <v>869486</v>
      </c>
      <c r="I77" s="481">
        <f t="shared" si="1"/>
        <v>1.0282473982970672</v>
      </c>
    </row>
    <row r="78" spans="1:9" ht="20.100000000000001" customHeight="1" x14ac:dyDescent="0.2">
      <c r="A78" s="222"/>
      <c r="B78" s="518"/>
      <c r="C78" s="226" t="s">
        <v>432</v>
      </c>
      <c r="D78" s="519"/>
      <c r="E78" s="521"/>
      <c r="F78" s="490"/>
      <c r="G78" s="521"/>
      <c r="H78" s="490"/>
      <c r="I78" s="482" t="str">
        <f t="shared" si="1"/>
        <v xml:space="preserve">  </v>
      </c>
    </row>
    <row r="79" spans="1:9" ht="20.100000000000001" customHeight="1" x14ac:dyDescent="0.2">
      <c r="A79" s="222"/>
      <c r="B79" s="223" t="s">
        <v>433</v>
      </c>
      <c r="C79" s="229" t="s">
        <v>434</v>
      </c>
      <c r="D79" s="378" t="s">
        <v>133</v>
      </c>
      <c r="E79" s="337">
        <v>591967</v>
      </c>
      <c r="F79" s="338">
        <v>600000</v>
      </c>
      <c r="G79" s="337">
        <v>600000</v>
      </c>
      <c r="H79" s="338">
        <v>591967</v>
      </c>
      <c r="I79" s="231">
        <f t="shared" si="1"/>
        <v>0.98661166666666666</v>
      </c>
    </row>
    <row r="80" spans="1:9" ht="20.100000000000001" customHeight="1" x14ac:dyDescent="0.2">
      <c r="B80" s="232">
        <v>31</v>
      </c>
      <c r="C80" s="229" t="s">
        <v>435</v>
      </c>
      <c r="D80" s="378" t="s">
        <v>134</v>
      </c>
      <c r="E80" s="337"/>
      <c r="F80" s="338"/>
      <c r="G80" s="337"/>
      <c r="H80" s="338"/>
      <c r="I80" s="231" t="str">
        <f t="shared" si="1"/>
        <v xml:space="preserve">  </v>
      </c>
    </row>
    <row r="81" spans="1:9" ht="20.100000000000001" customHeight="1" x14ac:dyDescent="0.2">
      <c r="B81" s="232">
        <v>306</v>
      </c>
      <c r="C81" s="229" t="s">
        <v>436</v>
      </c>
      <c r="D81" s="378" t="s">
        <v>135</v>
      </c>
      <c r="E81" s="337"/>
      <c r="F81" s="338"/>
      <c r="G81" s="337"/>
      <c r="H81" s="338"/>
      <c r="I81" s="231" t="str">
        <f t="shared" si="1"/>
        <v xml:space="preserve">  </v>
      </c>
    </row>
    <row r="82" spans="1:9" ht="20.100000000000001" customHeight="1" x14ac:dyDescent="0.2">
      <c r="B82" s="232">
        <v>32</v>
      </c>
      <c r="C82" s="229" t="s">
        <v>437</v>
      </c>
      <c r="D82" s="378" t="s">
        <v>136</v>
      </c>
      <c r="E82" s="337"/>
      <c r="F82" s="338"/>
      <c r="G82" s="337"/>
      <c r="H82" s="338"/>
      <c r="I82" s="231" t="str">
        <f t="shared" si="1"/>
        <v xml:space="preserve">  </v>
      </c>
    </row>
    <row r="83" spans="1:9" ht="58.5" customHeight="1" x14ac:dyDescent="0.2">
      <c r="B83" s="232" t="s">
        <v>438</v>
      </c>
      <c r="C83" s="229" t="s">
        <v>439</v>
      </c>
      <c r="D83" s="378" t="s">
        <v>137</v>
      </c>
      <c r="E83" s="337"/>
      <c r="F83" s="338"/>
      <c r="G83" s="337"/>
      <c r="H83" s="338"/>
      <c r="I83" s="231" t="str">
        <f t="shared" si="1"/>
        <v xml:space="preserve">  </v>
      </c>
    </row>
    <row r="84" spans="1:9" ht="49.5" customHeight="1" x14ac:dyDescent="0.2">
      <c r="B84" s="232" t="s">
        <v>440</v>
      </c>
      <c r="C84" s="229" t="s">
        <v>441</v>
      </c>
      <c r="D84" s="378" t="s">
        <v>138</v>
      </c>
      <c r="E84" s="337"/>
      <c r="F84" s="338"/>
      <c r="G84" s="337"/>
      <c r="H84" s="338"/>
      <c r="I84" s="231" t="str">
        <f t="shared" si="1"/>
        <v xml:space="preserve">  </v>
      </c>
    </row>
    <row r="85" spans="1:9" ht="20.100000000000001" customHeight="1" x14ac:dyDescent="0.2">
      <c r="B85" s="232">
        <v>34</v>
      </c>
      <c r="C85" s="229" t="s">
        <v>442</v>
      </c>
      <c r="D85" s="378" t="s">
        <v>139</v>
      </c>
      <c r="E85" s="337">
        <v>283738</v>
      </c>
      <c r="F85" s="338">
        <v>246200</v>
      </c>
      <c r="G85" s="337">
        <v>245600</v>
      </c>
      <c r="H85" s="338">
        <v>283738</v>
      </c>
      <c r="I85" s="231">
        <f t="shared" si="1"/>
        <v>1.155285016286645</v>
      </c>
    </row>
    <row r="86" spans="1:9" ht="20.100000000000001" customHeight="1" x14ac:dyDescent="0.2">
      <c r="B86" s="232">
        <v>340</v>
      </c>
      <c r="C86" s="229" t="s">
        <v>149</v>
      </c>
      <c r="D86" s="378" t="s">
        <v>140</v>
      </c>
      <c r="E86" s="337">
        <v>266079</v>
      </c>
      <c r="F86" s="338">
        <v>245200</v>
      </c>
      <c r="G86" s="337">
        <v>245200</v>
      </c>
      <c r="H86" s="338">
        <v>283738</v>
      </c>
      <c r="I86" s="231">
        <f t="shared" si="1"/>
        <v>1.1571696574225123</v>
      </c>
    </row>
    <row r="87" spans="1:9" ht="20.100000000000001" customHeight="1" x14ac:dyDescent="0.2">
      <c r="B87" s="232">
        <v>341</v>
      </c>
      <c r="C87" s="229" t="s">
        <v>443</v>
      </c>
      <c r="D87" s="378" t="s">
        <v>141</v>
      </c>
      <c r="E87" s="337">
        <v>17659</v>
      </c>
      <c r="F87" s="338">
        <v>1000</v>
      </c>
      <c r="G87" s="337">
        <v>400</v>
      </c>
      <c r="H87" s="338"/>
      <c r="I87" s="231">
        <f t="shared" si="1"/>
        <v>0</v>
      </c>
    </row>
    <row r="88" spans="1:9" ht="20.100000000000001" customHeight="1" x14ac:dyDescent="0.2">
      <c r="B88" s="232"/>
      <c r="C88" s="229" t="s">
        <v>444</v>
      </c>
      <c r="D88" s="378" t="s">
        <v>142</v>
      </c>
      <c r="E88" s="337"/>
      <c r="F88" s="338"/>
      <c r="G88" s="337"/>
      <c r="H88" s="338"/>
      <c r="I88" s="231" t="str">
        <f t="shared" si="1"/>
        <v xml:space="preserve">  </v>
      </c>
    </row>
    <row r="89" spans="1:9" ht="20.100000000000001" customHeight="1" x14ac:dyDescent="0.2">
      <c r="B89" s="232">
        <v>35</v>
      </c>
      <c r="C89" s="229" t="s">
        <v>445</v>
      </c>
      <c r="D89" s="378" t="s">
        <v>143</v>
      </c>
      <c r="E89" s="337"/>
      <c r="F89" s="338"/>
      <c r="G89" s="337"/>
      <c r="H89" s="338">
        <v>6219</v>
      </c>
      <c r="I89" s="231" t="str">
        <f t="shared" si="1"/>
        <v xml:space="preserve">  </v>
      </c>
    </row>
    <row r="90" spans="1:9" ht="20.100000000000001" customHeight="1" x14ac:dyDescent="0.2">
      <c r="B90" s="232">
        <v>350</v>
      </c>
      <c r="C90" s="229" t="s">
        <v>446</v>
      </c>
      <c r="D90" s="378" t="s">
        <v>144</v>
      </c>
      <c r="E90" s="337"/>
      <c r="F90" s="338"/>
      <c r="G90" s="337"/>
      <c r="H90" s="338"/>
      <c r="I90" s="231" t="str">
        <f t="shared" si="1"/>
        <v xml:space="preserve">  </v>
      </c>
    </row>
    <row r="91" spans="1:9" ht="20.100000000000001" customHeight="1" x14ac:dyDescent="0.2">
      <c r="A91" s="222"/>
      <c r="B91" s="223">
        <v>351</v>
      </c>
      <c r="C91" s="229" t="s">
        <v>155</v>
      </c>
      <c r="D91" s="378" t="s">
        <v>145</v>
      </c>
      <c r="E91" s="337"/>
      <c r="F91" s="338"/>
      <c r="G91" s="337"/>
      <c r="H91" s="338">
        <v>6219</v>
      </c>
      <c r="I91" s="231" t="str">
        <f t="shared" si="1"/>
        <v xml:space="preserve">  </v>
      </c>
    </row>
    <row r="92" spans="1:9" ht="22.5" customHeight="1" x14ac:dyDescent="0.2">
      <c r="A92" s="222"/>
      <c r="B92" s="518"/>
      <c r="C92" s="225" t="s">
        <v>447</v>
      </c>
      <c r="D92" s="519" t="s">
        <v>146</v>
      </c>
      <c r="E92" s="520">
        <v>28857</v>
      </c>
      <c r="F92" s="489">
        <v>32000</v>
      </c>
      <c r="G92" s="520">
        <v>19000</v>
      </c>
      <c r="H92" s="489">
        <v>28857</v>
      </c>
      <c r="I92" s="481">
        <f t="shared" si="1"/>
        <v>1.5187894736842105</v>
      </c>
    </row>
    <row r="93" spans="1:9" ht="13.5" customHeight="1" x14ac:dyDescent="0.2">
      <c r="A93" s="222"/>
      <c r="B93" s="518"/>
      <c r="C93" s="226" t="s">
        <v>448</v>
      </c>
      <c r="D93" s="519"/>
      <c r="E93" s="521"/>
      <c r="F93" s="490"/>
      <c r="G93" s="521"/>
      <c r="H93" s="490"/>
      <c r="I93" s="482" t="str">
        <f t="shared" si="1"/>
        <v xml:space="preserve">  </v>
      </c>
    </row>
    <row r="94" spans="1:9" ht="20.100000000000001" customHeight="1" x14ac:dyDescent="0.2">
      <c r="A94" s="222"/>
      <c r="B94" s="518">
        <v>40</v>
      </c>
      <c r="C94" s="227" t="s">
        <v>449</v>
      </c>
      <c r="D94" s="519" t="s">
        <v>147</v>
      </c>
      <c r="E94" s="520">
        <v>8306</v>
      </c>
      <c r="F94" s="489">
        <v>10000</v>
      </c>
      <c r="G94" s="520">
        <v>8000</v>
      </c>
      <c r="H94" s="489">
        <v>8306</v>
      </c>
      <c r="I94" s="481">
        <f t="shared" si="1"/>
        <v>1.0382499999999999</v>
      </c>
    </row>
    <row r="95" spans="1:9" ht="14.25" customHeight="1" x14ac:dyDescent="0.2">
      <c r="A95" s="222"/>
      <c r="B95" s="518"/>
      <c r="C95" s="228" t="s">
        <v>450</v>
      </c>
      <c r="D95" s="519"/>
      <c r="E95" s="521"/>
      <c r="F95" s="490"/>
      <c r="G95" s="521"/>
      <c r="H95" s="490"/>
      <c r="I95" s="482" t="str">
        <f t="shared" si="1"/>
        <v xml:space="preserve">  </v>
      </c>
    </row>
    <row r="96" spans="1:9" ht="25.5" customHeight="1" x14ac:dyDescent="0.2">
      <c r="A96" s="222"/>
      <c r="B96" s="223">
        <v>404</v>
      </c>
      <c r="C96" s="229" t="s">
        <v>451</v>
      </c>
      <c r="D96" s="378" t="s">
        <v>148</v>
      </c>
      <c r="E96" s="337">
        <v>8306</v>
      </c>
      <c r="F96" s="338">
        <v>10000</v>
      </c>
      <c r="G96" s="337">
        <v>8000</v>
      </c>
      <c r="H96" s="338">
        <v>8306</v>
      </c>
      <c r="I96" s="231">
        <f t="shared" si="1"/>
        <v>1.0382499999999999</v>
      </c>
    </row>
    <row r="97" spans="1:9" ht="20.100000000000001" customHeight="1" x14ac:dyDescent="0.2">
      <c r="A97" s="222"/>
      <c r="B97" s="223">
        <v>400</v>
      </c>
      <c r="C97" s="229" t="s">
        <v>452</v>
      </c>
      <c r="D97" s="378" t="s">
        <v>150</v>
      </c>
      <c r="E97" s="337"/>
      <c r="F97" s="338"/>
      <c r="G97" s="337"/>
      <c r="H97" s="338"/>
      <c r="I97" s="231" t="str">
        <f t="shared" si="1"/>
        <v xml:space="preserve">  </v>
      </c>
    </row>
    <row r="98" spans="1:9" ht="20.100000000000001" customHeight="1" x14ac:dyDescent="0.2">
      <c r="A98" s="222"/>
      <c r="B98" s="223" t="s">
        <v>453</v>
      </c>
      <c r="C98" s="229" t="s">
        <v>454</v>
      </c>
      <c r="D98" s="378" t="s">
        <v>151</v>
      </c>
      <c r="E98" s="337"/>
      <c r="F98" s="338"/>
      <c r="G98" s="337"/>
      <c r="H98" s="338"/>
      <c r="I98" s="231" t="str">
        <f t="shared" si="1"/>
        <v xml:space="preserve">  </v>
      </c>
    </row>
    <row r="99" spans="1:9" ht="20.100000000000001" customHeight="1" x14ac:dyDescent="0.2">
      <c r="A99" s="222"/>
      <c r="B99" s="518">
        <v>41</v>
      </c>
      <c r="C99" s="227" t="s">
        <v>455</v>
      </c>
      <c r="D99" s="519" t="s">
        <v>152</v>
      </c>
      <c r="E99" s="520">
        <v>20551</v>
      </c>
      <c r="F99" s="489">
        <v>22000</v>
      </c>
      <c r="G99" s="520">
        <v>11000</v>
      </c>
      <c r="H99" s="489">
        <v>20551</v>
      </c>
      <c r="I99" s="481">
        <f t="shared" si="1"/>
        <v>1.8682727272727273</v>
      </c>
    </row>
    <row r="100" spans="1:9" ht="12" customHeight="1" x14ac:dyDescent="0.2">
      <c r="A100" s="222"/>
      <c r="B100" s="518"/>
      <c r="C100" s="228" t="s">
        <v>456</v>
      </c>
      <c r="D100" s="519"/>
      <c r="E100" s="521"/>
      <c r="F100" s="490"/>
      <c r="G100" s="521"/>
      <c r="H100" s="490"/>
      <c r="I100" s="482" t="str">
        <f t="shared" si="1"/>
        <v xml:space="preserve">  </v>
      </c>
    </row>
    <row r="101" spans="1:9" ht="20.100000000000001" customHeight="1" x14ac:dyDescent="0.2">
      <c r="B101" s="232">
        <v>410</v>
      </c>
      <c r="C101" s="229" t="s">
        <v>457</v>
      </c>
      <c r="D101" s="378" t="s">
        <v>153</v>
      </c>
      <c r="E101" s="337"/>
      <c r="F101" s="338"/>
      <c r="G101" s="337"/>
      <c r="H101" s="338"/>
      <c r="I101" s="231" t="str">
        <f t="shared" si="1"/>
        <v xml:space="preserve">  </v>
      </c>
    </row>
    <row r="102" spans="1:9" ht="36.75" customHeight="1" x14ac:dyDescent="0.2">
      <c r="B102" s="232" t="s">
        <v>458</v>
      </c>
      <c r="C102" s="229" t="s">
        <v>459</v>
      </c>
      <c r="D102" s="378" t="s">
        <v>154</v>
      </c>
      <c r="E102" s="337"/>
      <c r="F102" s="338"/>
      <c r="G102" s="337"/>
      <c r="H102" s="338"/>
      <c r="I102" s="231" t="str">
        <f t="shared" si="1"/>
        <v xml:space="preserve">  </v>
      </c>
    </row>
    <row r="103" spans="1:9" ht="39" customHeight="1" x14ac:dyDescent="0.2">
      <c r="B103" s="232" t="s">
        <v>458</v>
      </c>
      <c r="C103" s="229" t="s">
        <v>460</v>
      </c>
      <c r="D103" s="378" t="s">
        <v>156</v>
      </c>
      <c r="E103" s="337"/>
      <c r="F103" s="338"/>
      <c r="G103" s="337"/>
      <c r="H103" s="338"/>
      <c r="I103" s="231" t="str">
        <f t="shared" si="1"/>
        <v xml:space="preserve">  </v>
      </c>
    </row>
    <row r="104" spans="1:9" ht="25.5" customHeight="1" x14ac:dyDescent="0.2">
      <c r="B104" s="232" t="s">
        <v>461</v>
      </c>
      <c r="C104" s="229" t="s">
        <v>462</v>
      </c>
      <c r="D104" s="378" t="s">
        <v>157</v>
      </c>
      <c r="E104" s="337">
        <v>20551</v>
      </c>
      <c r="F104" s="338">
        <v>22000</v>
      </c>
      <c r="G104" s="337">
        <v>11000</v>
      </c>
      <c r="H104" s="338">
        <v>20551</v>
      </c>
      <c r="I104" s="231">
        <f t="shared" si="1"/>
        <v>1.8682727272727273</v>
      </c>
    </row>
    <row r="105" spans="1:9" ht="25.5" customHeight="1" x14ac:dyDescent="0.2">
      <c r="B105" s="232" t="s">
        <v>463</v>
      </c>
      <c r="C105" s="229" t="s">
        <v>464</v>
      </c>
      <c r="D105" s="378" t="s">
        <v>158</v>
      </c>
      <c r="E105" s="337"/>
      <c r="F105" s="338"/>
      <c r="G105" s="337"/>
      <c r="H105" s="338"/>
      <c r="I105" s="231" t="str">
        <f t="shared" si="1"/>
        <v xml:space="preserve">  </v>
      </c>
    </row>
    <row r="106" spans="1:9" ht="20.100000000000001" customHeight="1" x14ac:dyDescent="0.2">
      <c r="B106" s="232">
        <v>413</v>
      </c>
      <c r="C106" s="229" t="s">
        <v>465</v>
      </c>
      <c r="D106" s="378" t="s">
        <v>159</v>
      </c>
      <c r="E106" s="337"/>
      <c r="F106" s="338"/>
      <c r="G106" s="337"/>
      <c r="H106" s="338"/>
      <c r="I106" s="231" t="str">
        <f t="shared" si="1"/>
        <v xml:space="preserve">  </v>
      </c>
    </row>
    <row r="107" spans="1:9" ht="20.100000000000001" customHeight="1" x14ac:dyDescent="0.2">
      <c r="B107" s="232">
        <v>419</v>
      </c>
      <c r="C107" s="229" t="s">
        <v>466</v>
      </c>
      <c r="D107" s="378" t="s">
        <v>160</v>
      </c>
      <c r="E107" s="337"/>
      <c r="F107" s="338"/>
      <c r="G107" s="337"/>
      <c r="H107" s="338"/>
      <c r="I107" s="231" t="str">
        <f t="shared" si="1"/>
        <v xml:space="preserve">  </v>
      </c>
    </row>
    <row r="108" spans="1:9" ht="24" customHeight="1" x14ac:dyDescent="0.2">
      <c r="B108" s="232" t="s">
        <v>467</v>
      </c>
      <c r="C108" s="229" t="s">
        <v>468</v>
      </c>
      <c r="D108" s="378" t="s">
        <v>161</v>
      </c>
      <c r="E108" s="337"/>
      <c r="F108" s="338"/>
      <c r="G108" s="337"/>
      <c r="H108" s="338"/>
      <c r="I108" s="231" t="str">
        <f t="shared" si="1"/>
        <v xml:space="preserve">  </v>
      </c>
    </row>
    <row r="109" spans="1:9" ht="20.100000000000001" customHeight="1" x14ac:dyDescent="0.2">
      <c r="B109" s="232">
        <v>498</v>
      </c>
      <c r="C109" s="220" t="s">
        <v>469</v>
      </c>
      <c r="D109" s="378" t="s">
        <v>162</v>
      </c>
      <c r="E109" s="337">
        <v>10844</v>
      </c>
      <c r="F109" s="338">
        <v>6000</v>
      </c>
      <c r="G109" s="337">
        <v>6000</v>
      </c>
      <c r="H109" s="338">
        <v>10845</v>
      </c>
      <c r="I109" s="231">
        <f t="shared" si="1"/>
        <v>1.8075000000000001</v>
      </c>
    </row>
    <row r="110" spans="1:9" ht="24" customHeight="1" x14ac:dyDescent="0.2">
      <c r="A110" s="222"/>
      <c r="B110" s="223" t="s">
        <v>470</v>
      </c>
      <c r="C110" s="220" t="s">
        <v>471</v>
      </c>
      <c r="D110" s="378" t="s">
        <v>163</v>
      </c>
      <c r="E110" s="337">
        <v>242533</v>
      </c>
      <c r="F110" s="338">
        <v>58000</v>
      </c>
      <c r="G110" s="337">
        <v>61000</v>
      </c>
      <c r="H110" s="338">
        <v>241283</v>
      </c>
      <c r="I110" s="231">
        <f t="shared" si="1"/>
        <v>3.9554590163934424</v>
      </c>
    </row>
    <row r="111" spans="1:9" ht="23.25" customHeight="1" x14ac:dyDescent="0.2">
      <c r="A111" s="222"/>
      <c r="B111" s="518"/>
      <c r="C111" s="225" t="s">
        <v>472</v>
      </c>
      <c r="D111" s="519" t="s">
        <v>164</v>
      </c>
      <c r="E111" s="520">
        <v>114637</v>
      </c>
      <c r="F111" s="489">
        <v>101000</v>
      </c>
      <c r="G111" s="520">
        <v>81000</v>
      </c>
      <c r="H111" s="489">
        <v>95942</v>
      </c>
      <c r="I111" s="481">
        <f t="shared" si="1"/>
        <v>1.184469135802469</v>
      </c>
    </row>
    <row r="112" spans="1:9" ht="13.5" customHeight="1" x14ac:dyDescent="0.2">
      <c r="A112" s="222"/>
      <c r="B112" s="518"/>
      <c r="C112" s="226" t="s">
        <v>473</v>
      </c>
      <c r="D112" s="519"/>
      <c r="E112" s="521"/>
      <c r="F112" s="490"/>
      <c r="G112" s="521"/>
      <c r="H112" s="490"/>
      <c r="I112" s="482" t="str">
        <f t="shared" si="1"/>
        <v xml:space="preserve">  </v>
      </c>
    </row>
    <row r="113" spans="1:9" ht="20.100000000000001" customHeight="1" x14ac:dyDescent="0.2">
      <c r="A113" s="222"/>
      <c r="B113" s="223">
        <v>467</v>
      </c>
      <c r="C113" s="229" t="s">
        <v>474</v>
      </c>
      <c r="D113" s="378" t="s">
        <v>165</v>
      </c>
      <c r="E113" s="337"/>
      <c r="F113" s="338"/>
      <c r="G113" s="337"/>
      <c r="H113" s="338"/>
      <c r="I113" s="231" t="str">
        <f t="shared" si="1"/>
        <v xml:space="preserve">  </v>
      </c>
    </row>
    <row r="114" spans="1:9" ht="20.100000000000001" customHeight="1" x14ac:dyDescent="0.2">
      <c r="A114" s="222"/>
      <c r="B114" s="518" t="s">
        <v>475</v>
      </c>
      <c r="C114" s="227" t="s">
        <v>476</v>
      </c>
      <c r="D114" s="519" t="s">
        <v>166</v>
      </c>
      <c r="E114" s="520">
        <v>11999</v>
      </c>
      <c r="F114" s="489">
        <v>12000</v>
      </c>
      <c r="G114" s="520">
        <v>11000</v>
      </c>
      <c r="H114" s="489">
        <v>8769</v>
      </c>
      <c r="I114" s="481">
        <f t="shared" si="1"/>
        <v>0.79718181818181821</v>
      </c>
    </row>
    <row r="115" spans="1:9" ht="15" customHeight="1" x14ac:dyDescent="0.2">
      <c r="A115" s="222"/>
      <c r="B115" s="518"/>
      <c r="C115" s="228" t="s">
        <v>477</v>
      </c>
      <c r="D115" s="519"/>
      <c r="E115" s="521"/>
      <c r="F115" s="490"/>
      <c r="G115" s="521"/>
      <c r="H115" s="490"/>
      <c r="I115" s="482" t="str">
        <f t="shared" si="1"/>
        <v xml:space="preserve">  </v>
      </c>
    </row>
    <row r="116" spans="1:9" ht="25.5" customHeight="1" x14ac:dyDescent="0.2">
      <c r="A116" s="222"/>
      <c r="B116" s="223" t="s">
        <v>478</v>
      </c>
      <c r="C116" s="229" t="s">
        <v>479</v>
      </c>
      <c r="D116" s="378" t="s">
        <v>167</v>
      </c>
      <c r="E116" s="337"/>
      <c r="F116" s="338"/>
      <c r="G116" s="337"/>
      <c r="H116" s="338"/>
      <c r="I116" s="231" t="str">
        <f t="shared" si="1"/>
        <v xml:space="preserve">  </v>
      </c>
    </row>
    <row r="117" spans="1:9" ht="25.5" customHeight="1" x14ac:dyDescent="0.2">
      <c r="B117" s="232" t="s">
        <v>478</v>
      </c>
      <c r="C117" s="229" t="s">
        <v>480</v>
      </c>
      <c r="D117" s="378" t="s">
        <v>168</v>
      </c>
      <c r="E117" s="337"/>
      <c r="F117" s="338"/>
      <c r="G117" s="337"/>
      <c r="H117" s="338"/>
      <c r="I117" s="231" t="str">
        <f t="shared" si="1"/>
        <v xml:space="preserve">  </v>
      </c>
    </row>
    <row r="118" spans="1:9" ht="25.5" customHeight="1" x14ac:dyDescent="0.2">
      <c r="B118" s="232" t="s">
        <v>481</v>
      </c>
      <c r="C118" s="229" t="s">
        <v>482</v>
      </c>
      <c r="D118" s="378" t="s">
        <v>169</v>
      </c>
      <c r="E118" s="337"/>
      <c r="F118" s="338"/>
      <c r="G118" s="337"/>
      <c r="H118" s="338"/>
      <c r="I118" s="231" t="str">
        <f t="shared" si="1"/>
        <v xml:space="preserve">  </v>
      </c>
    </row>
    <row r="119" spans="1:9" ht="24.75" customHeight="1" x14ac:dyDescent="0.2">
      <c r="B119" s="232" t="s">
        <v>483</v>
      </c>
      <c r="C119" s="229" t="s">
        <v>484</v>
      </c>
      <c r="D119" s="378" t="s">
        <v>170</v>
      </c>
      <c r="E119" s="337">
        <v>11999</v>
      </c>
      <c r="F119" s="338">
        <v>12000</v>
      </c>
      <c r="G119" s="337">
        <v>11000</v>
      </c>
      <c r="H119" s="338">
        <v>8769</v>
      </c>
      <c r="I119" s="231">
        <f t="shared" si="1"/>
        <v>0.79718181818181821</v>
      </c>
    </row>
    <row r="120" spans="1:9" ht="24.75" customHeight="1" x14ac:dyDescent="0.2">
      <c r="B120" s="232" t="s">
        <v>485</v>
      </c>
      <c r="C120" s="229" t="s">
        <v>486</v>
      </c>
      <c r="D120" s="378" t="s">
        <v>171</v>
      </c>
      <c r="E120" s="337"/>
      <c r="F120" s="338"/>
      <c r="G120" s="337"/>
      <c r="H120" s="338"/>
      <c r="I120" s="231" t="str">
        <f t="shared" si="1"/>
        <v xml:space="preserve">  </v>
      </c>
    </row>
    <row r="121" spans="1:9" ht="20.100000000000001" customHeight="1" x14ac:dyDescent="0.2">
      <c r="B121" s="232">
        <v>426</v>
      </c>
      <c r="C121" s="229" t="s">
        <v>487</v>
      </c>
      <c r="D121" s="378" t="s">
        <v>172</v>
      </c>
      <c r="E121" s="337"/>
      <c r="F121" s="338"/>
      <c r="G121" s="337"/>
      <c r="H121" s="338"/>
      <c r="I121" s="231" t="str">
        <f t="shared" si="1"/>
        <v xml:space="preserve">  </v>
      </c>
    </row>
    <row r="122" spans="1:9" ht="20.100000000000001" customHeight="1" x14ac:dyDescent="0.2">
      <c r="B122" s="232">
        <v>428</v>
      </c>
      <c r="C122" s="229" t="s">
        <v>488</v>
      </c>
      <c r="D122" s="378" t="s">
        <v>173</v>
      </c>
      <c r="E122" s="337"/>
      <c r="F122" s="338"/>
      <c r="G122" s="337"/>
      <c r="H122" s="338"/>
      <c r="I122" s="231" t="str">
        <f t="shared" si="1"/>
        <v xml:space="preserve">  </v>
      </c>
    </row>
    <row r="123" spans="1:9" ht="20.100000000000001" customHeight="1" x14ac:dyDescent="0.2">
      <c r="B123" s="232">
        <v>430</v>
      </c>
      <c r="C123" s="229" t="s">
        <v>489</v>
      </c>
      <c r="D123" s="378" t="s">
        <v>174</v>
      </c>
      <c r="E123" s="337">
        <v>15403</v>
      </c>
      <c r="F123" s="338">
        <v>8000</v>
      </c>
      <c r="G123" s="337">
        <v>7000</v>
      </c>
      <c r="H123" s="338">
        <v>12775</v>
      </c>
      <c r="I123" s="231">
        <f t="shared" si="1"/>
        <v>1.825</v>
      </c>
    </row>
    <row r="124" spans="1:9" ht="20.100000000000001" customHeight="1" x14ac:dyDescent="0.2">
      <c r="A124" s="222"/>
      <c r="B124" s="518" t="s">
        <v>490</v>
      </c>
      <c r="C124" s="227" t="s">
        <v>491</v>
      </c>
      <c r="D124" s="519" t="s">
        <v>175</v>
      </c>
      <c r="E124" s="520">
        <v>56853</v>
      </c>
      <c r="F124" s="489">
        <v>51000</v>
      </c>
      <c r="G124" s="520">
        <v>36000</v>
      </c>
      <c r="H124" s="489">
        <v>40238</v>
      </c>
      <c r="I124" s="481">
        <f t="shared" si="1"/>
        <v>1.1177222222222223</v>
      </c>
    </row>
    <row r="125" spans="1:9" ht="12.75" customHeight="1" x14ac:dyDescent="0.2">
      <c r="A125" s="222"/>
      <c r="B125" s="518"/>
      <c r="C125" s="228" t="s">
        <v>492</v>
      </c>
      <c r="D125" s="519"/>
      <c r="E125" s="521"/>
      <c r="F125" s="490"/>
      <c r="G125" s="521"/>
      <c r="H125" s="490"/>
      <c r="I125" s="482" t="str">
        <f t="shared" si="1"/>
        <v xml:space="preserve">  </v>
      </c>
    </row>
    <row r="126" spans="1:9" ht="24.75" customHeight="1" x14ac:dyDescent="0.2">
      <c r="B126" s="232" t="s">
        <v>493</v>
      </c>
      <c r="C126" s="229" t="s">
        <v>494</v>
      </c>
      <c r="D126" s="378" t="s">
        <v>176</v>
      </c>
      <c r="E126" s="337"/>
      <c r="F126" s="338"/>
      <c r="G126" s="337"/>
      <c r="H126" s="338"/>
      <c r="I126" s="231" t="str">
        <f t="shared" si="1"/>
        <v xml:space="preserve">  </v>
      </c>
    </row>
    <row r="127" spans="1:9" ht="24.75" customHeight="1" x14ac:dyDescent="0.2">
      <c r="B127" s="232" t="s">
        <v>495</v>
      </c>
      <c r="C127" s="229" t="s">
        <v>496</v>
      </c>
      <c r="D127" s="378" t="s">
        <v>177</v>
      </c>
      <c r="E127" s="337"/>
      <c r="F127" s="338"/>
      <c r="G127" s="337"/>
      <c r="H127" s="338"/>
      <c r="I127" s="231" t="str">
        <f t="shared" si="1"/>
        <v xml:space="preserve">  </v>
      </c>
    </row>
    <row r="128" spans="1:9" ht="20.100000000000001" customHeight="1" x14ac:dyDescent="0.2">
      <c r="B128" s="232">
        <v>435</v>
      </c>
      <c r="C128" s="229" t="s">
        <v>497</v>
      </c>
      <c r="D128" s="378" t="s">
        <v>178</v>
      </c>
      <c r="E128" s="337">
        <v>56106</v>
      </c>
      <c r="F128" s="338">
        <v>50000</v>
      </c>
      <c r="G128" s="337">
        <v>35000</v>
      </c>
      <c r="H128" s="338">
        <v>40168</v>
      </c>
      <c r="I128" s="231">
        <f t="shared" si="1"/>
        <v>1.1476571428571429</v>
      </c>
    </row>
    <row r="129" spans="1:11" ht="20.100000000000001" customHeight="1" x14ac:dyDescent="0.2">
      <c r="B129" s="232">
        <v>436</v>
      </c>
      <c r="C129" s="229" t="s">
        <v>498</v>
      </c>
      <c r="D129" s="378" t="s">
        <v>179</v>
      </c>
      <c r="E129" s="337"/>
      <c r="F129" s="338"/>
      <c r="G129" s="337"/>
      <c r="H129" s="338"/>
      <c r="I129" s="231" t="str">
        <f t="shared" si="1"/>
        <v xml:space="preserve">  </v>
      </c>
    </row>
    <row r="130" spans="1:11" ht="20.100000000000001" customHeight="1" x14ac:dyDescent="0.2">
      <c r="B130" s="232" t="s">
        <v>499</v>
      </c>
      <c r="C130" s="229" t="s">
        <v>500</v>
      </c>
      <c r="D130" s="378" t="s">
        <v>180</v>
      </c>
      <c r="E130" s="337"/>
      <c r="F130" s="338"/>
      <c r="G130" s="337"/>
      <c r="H130" s="338"/>
      <c r="I130" s="231" t="str">
        <f t="shared" si="1"/>
        <v xml:space="preserve">  </v>
      </c>
    </row>
    <row r="131" spans="1:11" ht="20.100000000000001" customHeight="1" x14ac:dyDescent="0.2">
      <c r="B131" s="232" t="s">
        <v>499</v>
      </c>
      <c r="C131" s="229" t="s">
        <v>501</v>
      </c>
      <c r="D131" s="378" t="s">
        <v>181</v>
      </c>
      <c r="E131" s="337">
        <v>747</v>
      </c>
      <c r="F131" s="338">
        <v>1000</v>
      </c>
      <c r="G131" s="337">
        <v>1000</v>
      </c>
      <c r="H131" s="338">
        <v>70</v>
      </c>
      <c r="I131" s="231">
        <f t="shared" si="1"/>
        <v>7.0000000000000007E-2</v>
      </c>
    </row>
    <row r="132" spans="1:11" ht="20.100000000000001" customHeight="1" x14ac:dyDescent="0.2">
      <c r="A132" s="222"/>
      <c r="B132" s="518" t="s">
        <v>502</v>
      </c>
      <c r="C132" s="227" t="s">
        <v>503</v>
      </c>
      <c r="D132" s="519" t="s">
        <v>182</v>
      </c>
      <c r="E132" s="497">
        <v>25358</v>
      </c>
      <c r="F132" s="485">
        <v>30000</v>
      </c>
      <c r="G132" s="497">
        <v>27000</v>
      </c>
      <c r="H132" s="485">
        <v>29914</v>
      </c>
      <c r="I132" s="479">
        <f t="shared" si="1"/>
        <v>1.107925925925926</v>
      </c>
    </row>
    <row r="133" spans="1:11" ht="15.75" customHeight="1" x14ac:dyDescent="0.2">
      <c r="A133" s="222"/>
      <c r="B133" s="518"/>
      <c r="C133" s="228" t="s">
        <v>504</v>
      </c>
      <c r="D133" s="519"/>
      <c r="E133" s="498"/>
      <c r="F133" s="486"/>
      <c r="G133" s="498"/>
      <c r="H133" s="486"/>
      <c r="I133" s="480" t="str">
        <f t="shared" si="1"/>
        <v xml:space="preserve">  </v>
      </c>
    </row>
    <row r="134" spans="1:11" ht="20.100000000000001" customHeight="1" x14ac:dyDescent="0.2">
      <c r="B134" s="232" t="s">
        <v>505</v>
      </c>
      <c r="C134" s="229" t="s">
        <v>506</v>
      </c>
      <c r="D134" s="378" t="s">
        <v>183</v>
      </c>
      <c r="E134" s="337">
        <v>25237</v>
      </c>
      <c r="F134" s="338">
        <v>30000</v>
      </c>
      <c r="G134" s="337">
        <v>27000</v>
      </c>
      <c r="H134" s="338">
        <v>29900</v>
      </c>
      <c r="I134" s="231">
        <f t="shared" si="1"/>
        <v>1.1074074074074074</v>
      </c>
    </row>
    <row r="135" spans="1:11" ht="24.75" customHeight="1" x14ac:dyDescent="0.2">
      <c r="B135" s="232" t="s">
        <v>507</v>
      </c>
      <c r="C135" s="229" t="s">
        <v>508</v>
      </c>
      <c r="D135" s="378" t="s">
        <v>184</v>
      </c>
      <c r="E135" s="337">
        <v>121</v>
      </c>
      <c r="F135" s="338"/>
      <c r="G135" s="337"/>
      <c r="H135" s="338">
        <v>14</v>
      </c>
      <c r="I135" s="231" t="str">
        <f t="shared" si="1"/>
        <v xml:space="preserve">  </v>
      </c>
    </row>
    <row r="136" spans="1:11" ht="20.100000000000001" customHeight="1" x14ac:dyDescent="0.2">
      <c r="B136" s="232">
        <v>481</v>
      </c>
      <c r="C136" s="229" t="s">
        <v>509</v>
      </c>
      <c r="D136" s="378" t="s">
        <v>185</v>
      </c>
      <c r="E136" s="337"/>
      <c r="F136" s="338"/>
      <c r="G136" s="337"/>
      <c r="H136" s="338"/>
      <c r="I136" s="231" t="str">
        <f t="shared" si="1"/>
        <v xml:space="preserve">  </v>
      </c>
    </row>
    <row r="137" spans="1:11" ht="36.75" customHeight="1" x14ac:dyDescent="0.2">
      <c r="B137" s="232">
        <v>427</v>
      </c>
      <c r="C137" s="229" t="s">
        <v>510</v>
      </c>
      <c r="D137" s="378" t="s">
        <v>186</v>
      </c>
      <c r="E137" s="337"/>
      <c r="F137" s="338"/>
      <c r="G137" s="337"/>
      <c r="H137" s="338"/>
      <c r="I137" s="231" t="str">
        <f t="shared" ref="I137:I143" si="2">IFERROR(H137/G137,"  ")</f>
        <v xml:space="preserve">  </v>
      </c>
    </row>
    <row r="138" spans="1:11" ht="36.75" customHeight="1" x14ac:dyDescent="0.2">
      <c r="A138" s="222"/>
      <c r="B138" s="223" t="s">
        <v>511</v>
      </c>
      <c r="C138" s="229" t="s">
        <v>512</v>
      </c>
      <c r="D138" s="378" t="s">
        <v>187</v>
      </c>
      <c r="E138" s="337">
        <v>5024</v>
      </c>
      <c r="F138" s="338"/>
      <c r="G138" s="337"/>
      <c r="H138" s="338">
        <v>4246</v>
      </c>
      <c r="I138" s="231" t="str">
        <f t="shared" si="2"/>
        <v xml:space="preserve">  </v>
      </c>
    </row>
    <row r="139" spans="1:11" ht="20.100000000000001" customHeight="1" x14ac:dyDescent="0.2">
      <c r="A139" s="222"/>
      <c r="B139" s="518"/>
      <c r="C139" s="225" t="s">
        <v>513</v>
      </c>
      <c r="D139" s="519" t="s">
        <v>188</v>
      </c>
      <c r="E139" s="520"/>
      <c r="F139" s="489"/>
      <c r="G139" s="520"/>
      <c r="H139" s="489"/>
      <c r="I139" s="481" t="str">
        <f t="shared" si="2"/>
        <v xml:space="preserve">  </v>
      </c>
    </row>
    <row r="140" spans="1:11" ht="23.25" customHeight="1" x14ac:dyDescent="0.2">
      <c r="A140" s="222"/>
      <c r="B140" s="518"/>
      <c r="C140" s="226" t="s">
        <v>514</v>
      </c>
      <c r="D140" s="519"/>
      <c r="E140" s="521"/>
      <c r="F140" s="490"/>
      <c r="G140" s="521"/>
      <c r="H140" s="490"/>
      <c r="I140" s="482" t="str">
        <f t="shared" si="2"/>
        <v xml:space="preserve">  </v>
      </c>
    </row>
    <row r="141" spans="1:11" ht="20.100000000000001" customHeight="1" x14ac:dyDescent="0.2">
      <c r="A141" s="222"/>
      <c r="B141" s="518"/>
      <c r="C141" s="225" t="s">
        <v>515</v>
      </c>
      <c r="D141" s="519" t="s">
        <v>189</v>
      </c>
      <c r="E141" s="520">
        <v>1272576</v>
      </c>
      <c r="F141" s="489">
        <v>1043200</v>
      </c>
      <c r="G141" s="520">
        <v>1012600</v>
      </c>
      <c r="H141" s="489">
        <v>1246413</v>
      </c>
      <c r="I141" s="481">
        <f t="shared" si="2"/>
        <v>1.2309036144578314</v>
      </c>
      <c r="J141" s="234"/>
      <c r="K141" s="208"/>
    </row>
    <row r="142" spans="1:11" ht="14.25" customHeight="1" x14ac:dyDescent="0.2">
      <c r="A142" s="222"/>
      <c r="B142" s="518"/>
      <c r="C142" s="226" t="s">
        <v>516</v>
      </c>
      <c r="D142" s="519"/>
      <c r="E142" s="521"/>
      <c r="F142" s="490"/>
      <c r="G142" s="521"/>
      <c r="H142" s="490"/>
      <c r="I142" s="482" t="str">
        <f t="shared" si="2"/>
        <v xml:space="preserve">  </v>
      </c>
    </row>
    <row r="143" spans="1:11" ht="20.100000000000001" customHeight="1" thickBot="1" x14ac:dyDescent="0.25">
      <c r="A143" s="222"/>
      <c r="B143" s="235">
        <v>89</v>
      </c>
      <c r="C143" s="236" t="s">
        <v>517</v>
      </c>
      <c r="D143" s="377" t="s">
        <v>190</v>
      </c>
      <c r="E143" s="339">
        <v>16886</v>
      </c>
      <c r="F143" s="340">
        <v>50000</v>
      </c>
      <c r="G143" s="339">
        <v>50000</v>
      </c>
      <c r="H143" s="340">
        <v>16886</v>
      </c>
      <c r="I143" s="237">
        <f t="shared" si="2"/>
        <v>0.33772000000000002</v>
      </c>
    </row>
    <row r="145" spans="2:2" x14ac:dyDescent="0.2">
      <c r="B145" s="206" t="s">
        <v>576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49" workbookViewId="0">
      <selection activeCell="G63" sqref="G63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8"/>
      <c r="G1" s="238"/>
      <c r="H1" s="218" t="s">
        <v>574</v>
      </c>
    </row>
    <row r="2" spans="1:8" ht="21.75" customHeight="1" x14ac:dyDescent="0.25">
      <c r="B2" s="541" t="s">
        <v>67</v>
      </c>
      <c r="C2" s="541"/>
      <c r="D2" s="541"/>
      <c r="E2" s="541"/>
      <c r="F2" s="541"/>
      <c r="G2" s="541"/>
      <c r="H2" s="541"/>
    </row>
    <row r="3" spans="1:8" ht="14.25" customHeight="1" x14ac:dyDescent="0.25">
      <c r="B3" s="542" t="s">
        <v>804</v>
      </c>
      <c r="C3" s="542"/>
      <c r="D3" s="542"/>
      <c r="E3" s="542"/>
      <c r="F3" s="542"/>
      <c r="G3" s="542"/>
      <c r="H3" s="542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47" t="s">
        <v>518</v>
      </c>
      <c r="C5" s="506" t="s">
        <v>83</v>
      </c>
      <c r="D5" s="531" t="s">
        <v>805</v>
      </c>
      <c r="E5" s="514" t="s">
        <v>806</v>
      </c>
      <c r="F5" s="533" t="s">
        <v>801</v>
      </c>
      <c r="G5" s="534"/>
      <c r="H5" s="539" t="s">
        <v>797</v>
      </c>
    </row>
    <row r="6" spans="1:8" ht="25.5" customHeight="1" x14ac:dyDescent="0.25">
      <c r="A6" s="16"/>
      <c r="B6" s="548"/>
      <c r="C6" s="507"/>
      <c r="D6" s="507"/>
      <c r="E6" s="532"/>
      <c r="F6" s="265" t="s">
        <v>0</v>
      </c>
      <c r="G6" s="254" t="s">
        <v>566</v>
      </c>
      <c r="H6" s="540"/>
    </row>
    <row r="7" spans="1:8" ht="16.5" thickBot="1" x14ac:dyDescent="0.3">
      <c r="A7" s="83"/>
      <c r="B7" s="239">
        <v>1</v>
      </c>
      <c r="C7" s="240">
        <v>2</v>
      </c>
      <c r="D7" s="241"/>
      <c r="E7" s="266"/>
      <c r="F7" s="241">
        <v>3</v>
      </c>
      <c r="G7" s="242">
        <v>4</v>
      </c>
      <c r="H7" s="217">
        <v>8</v>
      </c>
    </row>
    <row r="8" spans="1:8" s="57" customFormat="1" ht="20.100000000000001" customHeight="1" x14ac:dyDescent="0.25">
      <c r="A8" s="243"/>
      <c r="B8" s="244" t="s">
        <v>519</v>
      </c>
      <c r="C8" s="245"/>
      <c r="D8" s="256"/>
      <c r="E8" s="257"/>
      <c r="F8" s="256"/>
      <c r="G8" s="257"/>
      <c r="H8" s="262"/>
    </row>
    <row r="9" spans="1:8" s="57" customFormat="1" ht="20.100000000000001" customHeight="1" x14ac:dyDescent="0.25">
      <c r="A9" s="243"/>
      <c r="B9" s="246" t="s">
        <v>520</v>
      </c>
      <c r="C9" s="247">
        <v>3001</v>
      </c>
      <c r="D9" s="258">
        <v>661306</v>
      </c>
      <c r="E9" s="259">
        <v>693400</v>
      </c>
      <c r="F9" s="258">
        <v>176400</v>
      </c>
      <c r="G9" s="259">
        <v>88269</v>
      </c>
      <c r="H9" s="263">
        <f>IFERROR(G9/F9,"  ")</f>
        <v>0.50039115646258503</v>
      </c>
    </row>
    <row r="10" spans="1:8" s="57" customFormat="1" ht="20.100000000000001" customHeight="1" x14ac:dyDescent="0.25">
      <c r="A10" s="243"/>
      <c r="B10" s="248" t="s">
        <v>521</v>
      </c>
      <c r="C10" s="249">
        <v>3002</v>
      </c>
      <c r="D10" s="260">
        <v>637723</v>
      </c>
      <c r="E10" s="261">
        <v>667400</v>
      </c>
      <c r="F10" s="260">
        <v>170000</v>
      </c>
      <c r="G10" s="261">
        <v>84779</v>
      </c>
      <c r="H10" s="264">
        <f t="shared" ref="H10:H66" si="0">IFERROR(G10/F10,"  ")</f>
        <v>0.49869999999999998</v>
      </c>
    </row>
    <row r="11" spans="1:8" s="57" customFormat="1" ht="20.100000000000001" customHeight="1" x14ac:dyDescent="0.25">
      <c r="A11" s="243"/>
      <c r="B11" s="248" t="s">
        <v>522</v>
      </c>
      <c r="C11" s="249">
        <v>3003</v>
      </c>
      <c r="D11" s="260"/>
      <c r="E11" s="261"/>
      <c r="F11" s="260"/>
      <c r="G11" s="261"/>
      <c r="H11" s="264" t="str">
        <f t="shared" si="0"/>
        <v xml:space="preserve">  </v>
      </c>
    </row>
    <row r="12" spans="1:8" s="57" customFormat="1" ht="20.100000000000001" customHeight="1" x14ac:dyDescent="0.25">
      <c r="A12" s="243"/>
      <c r="B12" s="248" t="s">
        <v>523</v>
      </c>
      <c r="C12" s="249">
        <v>3004</v>
      </c>
      <c r="D12" s="260">
        <v>5302</v>
      </c>
      <c r="E12" s="261">
        <v>11000</v>
      </c>
      <c r="F12" s="260">
        <v>2700</v>
      </c>
      <c r="G12" s="261">
        <v>743</v>
      </c>
      <c r="H12" s="264">
        <f t="shared" si="0"/>
        <v>0.2751851851851852</v>
      </c>
    </row>
    <row r="13" spans="1:8" s="57" customFormat="1" ht="20.100000000000001" customHeight="1" x14ac:dyDescent="0.25">
      <c r="A13" s="243"/>
      <c r="B13" s="248" t="s">
        <v>524</v>
      </c>
      <c r="C13" s="249">
        <v>3005</v>
      </c>
      <c r="D13" s="260">
        <v>18281</v>
      </c>
      <c r="E13" s="261">
        <v>15000</v>
      </c>
      <c r="F13" s="260">
        <v>3700</v>
      </c>
      <c r="G13" s="261">
        <v>2747</v>
      </c>
      <c r="H13" s="264">
        <f t="shared" si="0"/>
        <v>0.7424324324324324</v>
      </c>
    </row>
    <row r="14" spans="1:8" s="57" customFormat="1" ht="20.100000000000001" customHeight="1" x14ac:dyDescent="0.25">
      <c r="A14" s="243"/>
      <c r="B14" s="246" t="s">
        <v>525</v>
      </c>
      <c r="C14" s="247">
        <v>3006</v>
      </c>
      <c r="D14" s="258">
        <v>643234</v>
      </c>
      <c r="E14" s="259">
        <v>601900</v>
      </c>
      <c r="F14" s="258">
        <v>151600</v>
      </c>
      <c r="G14" s="259">
        <v>78669</v>
      </c>
      <c r="H14" s="263">
        <f t="shared" si="0"/>
        <v>0.51892480211081793</v>
      </c>
    </row>
    <row r="15" spans="1:8" s="57" customFormat="1" ht="20.100000000000001" customHeight="1" x14ac:dyDescent="0.25">
      <c r="A15" s="243"/>
      <c r="B15" s="248" t="s">
        <v>526</v>
      </c>
      <c r="C15" s="249">
        <v>3007</v>
      </c>
      <c r="D15" s="260">
        <v>428474</v>
      </c>
      <c r="E15" s="261">
        <v>435000</v>
      </c>
      <c r="F15" s="260">
        <v>110000</v>
      </c>
      <c r="G15" s="261">
        <v>48397</v>
      </c>
      <c r="H15" s="264">
        <f t="shared" si="0"/>
        <v>0.43997272727272729</v>
      </c>
    </row>
    <row r="16" spans="1:8" s="57" customFormat="1" ht="20.100000000000001" customHeight="1" x14ac:dyDescent="0.25">
      <c r="A16" s="243"/>
      <c r="B16" s="248" t="s">
        <v>527</v>
      </c>
      <c r="C16" s="249">
        <v>3008</v>
      </c>
      <c r="D16" s="260"/>
      <c r="E16" s="261"/>
      <c r="F16" s="260"/>
      <c r="G16" s="261"/>
      <c r="H16" s="264" t="str">
        <f t="shared" si="0"/>
        <v xml:space="preserve">  </v>
      </c>
    </row>
    <row r="17" spans="1:8" s="57" customFormat="1" ht="20.100000000000001" customHeight="1" x14ac:dyDescent="0.25">
      <c r="A17" s="243"/>
      <c r="B17" s="248" t="s">
        <v>528</v>
      </c>
      <c r="C17" s="249">
        <v>3009</v>
      </c>
      <c r="D17" s="260">
        <v>111874</v>
      </c>
      <c r="E17" s="261">
        <v>153000</v>
      </c>
      <c r="F17" s="260">
        <v>38300</v>
      </c>
      <c r="G17" s="261">
        <v>26471</v>
      </c>
      <c r="H17" s="264">
        <f t="shared" si="0"/>
        <v>0.6911488250652742</v>
      </c>
    </row>
    <row r="18" spans="1:8" s="57" customFormat="1" ht="20.100000000000001" customHeight="1" x14ac:dyDescent="0.25">
      <c r="A18" s="243"/>
      <c r="B18" s="248" t="s">
        <v>529</v>
      </c>
      <c r="C18" s="249">
        <v>3010</v>
      </c>
      <c r="D18" s="260">
        <v>873</v>
      </c>
      <c r="E18" s="261">
        <v>2900</v>
      </c>
      <c r="F18" s="260">
        <v>700</v>
      </c>
      <c r="G18" s="261">
        <v>160</v>
      </c>
      <c r="H18" s="264">
        <f t="shared" si="0"/>
        <v>0.22857142857142856</v>
      </c>
    </row>
    <row r="19" spans="1:8" s="57" customFormat="1" ht="20.100000000000001" customHeight="1" x14ac:dyDescent="0.25">
      <c r="A19" s="243"/>
      <c r="B19" s="248" t="s">
        <v>530</v>
      </c>
      <c r="C19" s="249">
        <v>3011</v>
      </c>
      <c r="D19" s="260"/>
      <c r="E19" s="261"/>
      <c r="F19" s="260"/>
      <c r="G19" s="261"/>
      <c r="H19" s="264" t="str">
        <f t="shared" si="0"/>
        <v xml:space="preserve">  </v>
      </c>
    </row>
    <row r="20" spans="1:8" s="57" customFormat="1" ht="20.100000000000001" customHeight="1" x14ac:dyDescent="0.25">
      <c r="A20" s="243"/>
      <c r="B20" s="248" t="s">
        <v>531</v>
      </c>
      <c r="C20" s="249">
        <v>3012</v>
      </c>
      <c r="D20" s="260">
        <v>11935</v>
      </c>
      <c r="E20" s="261">
        <v>3000</v>
      </c>
      <c r="F20" s="260">
        <v>700</v>
      </c>
      <c r="G20" s="261">
        <v>2184</v>
      </c>
      <c r="H20" s="264">
        <f t="shared" si="0"/>
        <v>3.12</v>
      </c>
    </row>
    <row r="21" spans="1:8" s="57" customFormat="1" ht="20.100000000000001" customHeight="1" x14ac:dyDescent="0.25">
      <c r="A21" s="243"/>
      <c r="B21" s="248" t="s">
        <v>532</v>
      </c>
      <c r="C21" s="249">
        <v>3013</v>
      </c>
      <c r="D21" s="260">
        <v>3439</v>
      </c>
      <c r="E21" s="261">
        <v>5000</v>
      </c>
      <c r="F21" s="260">
        <v>1200</v>
      </c>
      <c r="G21" s="261">
        <v>320</v>
      </c>
      <c r="H21" s="264">
        <f t="shared" si="0"/>
        <v>0.26666666666666666</v>
      </c>
    </row>
    <row r="22" spans="1:8" s="57" customFormat="1" ht="20.100000000000001" customHeight="1" x14ac:dyDescent="0.25">
      <c r="A22" s="243"/>
      <c r="B22" s="248" t="s">
        <v>533</v>
      </c>
      <c r="C22" s="249">
        <v>3014</v>
      </c>
      <c r="D22" s="260">
        <v>86639</v>
      </c>
      <c r="E22" s="261">
        <v>3000</v>
      </c>
      <c r="F22" s="260">
        <v>700</v>
      </c>
      <c r="G22" s="261">
        <v>1137</v>
      </c>
      <c r="H22" s="264">
        <f t="shared" si="0"/>
        <v>1.6242857142857143</v>
      </c>
    </row>
    <row r="23" spans="1:8" s="57" customFormat="1" ht="20.100000000000001" customHeight="1" x14ac:dyDescent="0.25">
      <c r="A23" s="243"/>
      <c r="B23" s="248" t="s">
        <v>534</v>
      </c>
      <c r="C23" s="249">
        <v>3015</v>
      </c>
      <c r="D23" s="260">
        <v>18072</v>
      </c>
      <c r="E23" s="261">
        <v>91500</v>
      </c>
      <c r="F23" s="260">
        <v>24800</v>
      </c>
      <c r="G23" s="261">
        <v>9600</v>
      </c>
      <c r="H23" s="264">
        <f t="shared" si="0"/>
        <v>0.38709677419354838</v>
      </c>
    </row>
    <row r="24" spans="1:8" s="57" customFormat="1" ht="20.100000000000001" customHeight="1" x14ac:dyDescent="0.25">
      <c r="A24" s="243"/>
      <c r="B24" s="248" t="s">
        <v>535</v>
      </c>
      <c r="C24" s="249">
        <v>3016</v>
      </c>
      <c r="D24" s="260"/>
      <c r="E24" s="261"/>
      <c r="F24" s="260"/>
      <c r="G24" s="261"/>
      <c r="H24" s="264" t="str">
        <f t="shared" si="0"/>
        <v xml:space="preserve">  </v>
      </c>
    </row>
    <row r="25" spans="1:8" s="57" customFormat="1" ht="20.100000000000001" customHeight="1" x14ac:dyDescent="0.25">
      <c r="A25" s="243"/>
      <c r="B25" s="250" t="s">
        <v>536</v>
      </c>
      <c r="C25" s="249"/>
      <c r="D25" s="260"/>
      <c r="E25" s="261"/>
      <c r="F25" s="260"/>
      <c r="G25" s="261"/>
      <c r="H25" s="264" t="str">
        <f t="shared" si="0"/>
        <v xml:space="preserve">  </v>
      </c>
    </row>
    <row r="26" spans="1:8" s="57" customFormat="1" ht="20.100000000000001" customHeight="1" x14ac:dyDescent="0.25">
      <c r="A26" s="243"/>
      <c r="B26" s="246" t="s">
        <v>191</v>
      </c>
      <c r="C26" s="247">
        <v>3017</v>
      </c>
      <c r="D26" s="258">
        <v>1928</v>
      </c>
      <c r="E26" s="259">
        <v>2000</v>
      </c>
      <c r="F26" s="258">
        <v>800</v>
      </c>
      <c r="G26" s="259">
        <v>262</v>
      </c>
      <c r="H26" s="263">
        <f t="shared" si="0"/>
        <v>0.32750000000000001</v>
      </c>
    </row>
    <row r="27" spans="1:8" s="57" customFormat="1" ht="20.100000000000001" customHeight="1" x14ac:dyDescent="0.25">
      <c r="A27" s="243"/>
      <c r="B27" s="248" t="s">
        <v>537</v>
      </c>
      <c r="C27" s="249">
        <v>3018</v>
      </c>
      <c r="D27" s="260"/>
      <c r="E27" s="261"/>
      <c r="F27" s="260"/>
      <c r="G27" s="261"/>
      <c r="H27" s="264" t="str">
        <f t="shared" si="0"/>
        <v xml:space="preserve">  </v>
      </c>
    </row>
    <row r="28" spans="1:8" s="57" customFormat="1" ht="27.75" customHeight="1" x14ac:dyDescent="0.25">
      <c r="A28" s="243"/>
      <c r="B28" s="248" t="s">
        <v>538</v>
      </c>
      <c r="C28" s="249">
        <v>3019</v>
      </c>
      <c r="D28" s="260"/>
      <c r="E28" s="261"/>
      <c r="F28" s="260"/>
      <c r="G28" s="261"/>
      <c r="H28" s="264" t="str">
        <f t="shared" si="0"/>
        <v xml:space="preserve">  </v>
      </c>
    </row>
    <row r="29" spans="1:8" s="57" customFormat="1" ht="20.100000000000001" customHeight="1" x14ac:dyDescent="0.25">
      <c r="A29" s="243"/>
      <c r="B29" s="248" t="s">
        <v>539</v>
      </c>
      <c r="C29" s="249">
        <v>3020</v>
      </c>
      <c r="D29" s="260">
        <v>1928</v>
      </c>
      <c r="E29" s="261">
        <v>2000</v>
      </c>
      <c r="F29" s="260">
        <v>800</v>
      </c>
      <c r="G29" s="261">
        <v>262</v>
      </c>
      <c r="H29" s="264">
        <f t="shared" si="0"/>
        <v>0.32750000000000001</v>
      </c>
    </row>
    <row r="30" spans="1:8" s="57" customFormat="1" ht="20.100000000000001" customHeight="1" x14ac:dyDescent="0.25">
      <c r="A30" s="243"/>
      <c r="B30" s="248" t="s">
        <v>540</v>
      </c>
      <c r="C30" s="249">
        <v>3021</v>
      </c>
      <c r="D30" s="260"/>
      <c r="E30" s="261"/>
      <c r="F30" s="260"/>
      <c r="G30" s="261"/>
      <c r="H30" s="264" t="str">
        <f t="shared" si="0"/>
        <v xml:space="preserve">  </v>
      </c>
    </row>
    <row r="31" spans="1:8" s="57" customFormat="1" ht="20.100000000000001" customHeight="1" x14ac:dyDescent="0.25">
      <c r="A31" s="243"/>
      <c r="B31" s="248" t="s">
        <v>68</v>
      </c>
      <c r="C31" s="249">
        <v>3022</v>
      </c>
      <c r="D31" s="260"/>
      <c r="E31" s="261"/>
      <c r="F31" s="260"/>
      <c r="G31" s="261"/>
      <c r="H31" s="264" t="str">
        <f t="shared" si="0"/>
        <v xml:space="preserve">  </v>
      </c>
    </row>
    <row r="32" spans="1:8" s="57" customFormat="1" ht="20.100000000000001" customHeight="1" x14ac:dyDescent="0.25">
      <c r="A32" s="243"/>
      <c r="B32" s="246" t="s">
        <v>192</v>
      </c>
      <c r="C32" s="247">
        <v>3023</v>
      </c>
      <c r="D32" s="258">
        <v>43368</v>
      </c>
      <c r="E32" s="259">
        <v>33500</v>
      </c>
      <c r="F32" s="258">
        <v>4000</v>
      </c>
      <c r="G32" s="259">
        <v>615</v>
      </c>
      <c r="H32" s="263">
        <f t="shared" si="0"/>
        <v>0.15375</v>
      </c>
    </row>
    <row r="33" spans="1:8" s="57" customFormat="1" ht="20.100000000000001" customHeight="1" x14ac:dyDescent="0.25">
      <c r="A33" s="243"/>
      <c r="B33" s="248" t="s">
        <v>541</v>
      </c>
      <c r="C33" s="249">
        <v>3024</v>
      </c>
      <c r="D33" s="260"/>
      <c r="E33" s="261"/>
      <c r="F33" s="260"/>
      <c r="G33" s="261"/>
      <c r="H33" s="264" t="str">
        <f t="shared" si="0"/>
        <v xml:space="preserve">  </v>
      </c>
    </row>
    <row r="34" spans="1:8" s="57" customFormat="1" ht="34.5" customHeight="1" x14ac:dyDescent="0.25">
      <c r="A34" s="243"/>
      <c r="B34" s="248" t="s">
        <v>542</v>
      </c>
      <c r="C34" s="249">
        <v>3025</v>
      </c>
      <c r="D34" s="260">
        <v>41373</v>
      </c>
      <c r="E34" s="261">
        <v>32000</v>
      </c>
      <c r="F34" s="260">
        <v>4000</v>
      </c>
      <c r="G34" s="261">
        <v>615</v>
      </c>
      <c r="H34" s="264">
        <f t="shared" si="0"/>
        <v>0.15375</v>
      </c>
    </row>
    <row r="35" spans="1:8" s="57" customFormat="1" ht="20.100000000000001" customHeight="1" x14ac:dyDescent="0.25">
      <c r="A35" s="243"/>
      <c r="B35" s="248" t="s">
        <v>543</v>
      </c>
      <c r="C35" s="249">
        <v>3026</v>
      </c>
      <c r="D35" s="260">
        <v>1995</v>
      </c>
      <c r="E35" s="261">
        <v>1500</v>
      </c>
      <c r="F35" s="260"/>
      <c r="G35" s="261"/>
      <c r="H35" s="264" t="str">
        <f t="shared" si="0"/>
        <v xml:space="preserve">  </v>
      </c>
    </row>
    <row r="36" spans="1:8" s="57" customFormat="1" ht="20.100000000000001" customHeight="1" x14ac:dyDescent="0.25">
      <c r="A36" s="243"/>
      <c r="B36" s="248" t="s">
        <v>544</v>
      </c>
      <c r="C36" s="249">
        <v>3027</v>
      </c>
      <c r="D36" s="260"/>
      <c r="E36" s="261"/>
      <c r="F36" s="260"/>
      <c r="G36" s="261"/>
      <c r="H36" s="264" t="str">
        <f t="shared" si="0"/>
        <v xml:space="preserve">  </v>
      </c>
    </row>
    <row r="37" spans="1:8" s="57" customFormat="1" ht="20.100000000000001" customHeight="1" x14ac:dyDescent="0.25">
      <c r="A37" s="243"/>
      <c r="B37" s="248" t="s">
        <v>545</v>
      </c>
      <c r="C37" s="249">
        <v>3028</v>
      </c>
      <c r="D37" s="260">
        <v>41440</v>
      </c>
      <c r="E37" s="261">
        <v>31500</v>
      </c>
      <c r="F37" s="260">
        <v>3200</v>
      </c>
      <c r="G37" s="261">
        <v>353</v>
      </c>
      <c r="H37" s="264">
        <f t="shared" si="0"/>
        <v>0.11031249999999999</v>
      </c>
    </row>
    <row r="38" spans="1:8" s="57" customFormat="1" ht="22.5" customHeight="1" x14ac:dyDescent="0.25">
      <c r="A38" s="243"/>
      <c r="B38" s="250" t="s">
        <v>546</v>
      </c>
      <c r="C38" s="249"/>
      <c r="D38" s="260"/>
      <c r="E38" s="261"/>
      <c r="F38" s="260"/>
      <c r="G38" s="261"/>
      <c r="H38" s="264" t="str">
        <f t="shared" si="0"/>
        <v xml:space="preserve">  </v>
      </c>
    </row>
    <row r="39" spans="1:8" s="57" customFormat="1" ht="20.100000000000001" customHeight="1" x14ac:dyDescent="0.25">
      <c r="A39" s="243"/>
      <c r="B39" s="246" t="s">
        <v>547</v>
      </c>
      <c r="C39" s="247">
        <v>3029</v>
      </c>
      <c r="D39" s="258">
        <v>26600</v>
      </c>
      <c r="E39" s="259">
        <v>35000</v>
      </c>
      <c r="F39" s="258">
        <v>5000</v>
      </c>
      <c r="G39" s="259"/>
      <c r="H39" s="263">
        <f t="shared" si="0"/>
        <v>0</v>
      </c>
    </row>
    <row r="40" spans="1:8" s="57" customFormat="1" ht="20.100000000000001" customHeight="1" x14ac:dyDescent="0.25">
      <c r="A40" s="243"/>
      <c r="B40" s="248" t="s">
        <v>69</v>
      </c>
      <c r="C40" s="249">
        <v>3030</v>
      </c>
      <c r="D40" s="260">
        <v>416</v>
      </c>
      <c r="E40" s="261"/>
      <c r="F40" s="260"/>
      <c r="G40" s="261"/>
      <c r="H40" s="264" t="str">
        <f t="shared" si="0"/>
        <v xml:space="preserve">  </v>
      </c>
    </row>
    <row r="41" spans="1:8" s="57" customFormat="1" ht="20.100000000000001" customHeight="1" x14ac:dyDescent="0.25">
      <c r="A41" s="243"/>
      <c r="B41" s="248" t="s">
        <v>548</v>
      </c>
      <c r="C41" s="249">
        <v>3031</v>
      </c>
      <c r="D41" s="260">
        <v>26184</v>
      </c>
      <c r="E41" s="261">
        <v>15000</v>
      </c>
      <c r="F41" s="260"/>
      <c r="G41" s="261"/>
      <c r="H41" s="264" t="str">
        <f t="shared" si="0"/>
        <v xml:space="preserve">  </v>
      </c>
    </row>
    <row r="42" spans="1:8" s="57" customFormat="1" ht="20.100000000000001" customHeight="1" x14ac:dyDescent="0.25">
      <c r="A42" s="243"/>
      <c r="B42" s="248" t="s">
        <v>549</v>
      </c>
      <c r="C42" s="249">
        <v>3032</v>
      </c>
      <c r="D42" s="260"/>
      <c r="E42" s="261"/>
      <c r="F42" s="260"/>
      <c r="G42" s="261"/>
      <c r="H42" s="264" t="str">
        <f t="shared" si="0"/>
        <v xml:space="preserve">  </v>
      </c>
    </row>
    <row r="43" spans="1:8" s="57" customFormat="1" ht="20.100000000000001" customHeight="1" x14ac:dyDescent="0.25">
      <c r="A43" s="243"/>
      <c r="B43" s="248" t="s">
        <v>550</v>
      </c>
      <c r="C43" s="249">
        <v>3033</v>
      </c>
      <c r="D43" s="260"/>
      <c r="E43" s="261"/>
      <c r="F43" s="260"/>
      <c r="G43" s="261"/>
      <c r="H43" s="264" t="str">
        <f t="shared" si="0"/>
        <v xml:space="preserve">  </v>
      </c>
    </row>
    <row r="44" spans="1:8" s="57" customFormat="1" ht="20.100000000000001" customHeight="1" x14ac:dyDescent="0.25">
      <c r="A44" s="243"/>
      <c r="B44" s="248" t="s">
        <v>551</v>
      </c>
      <c r="C44" s="249">
        <v>3034</v>
      </c>
      <c r="D44" s="260"/>
      <c r="E44" s="261"/>
      <c r="F44" s="260"/>
      <c r="G44" s="261"/>
      <c r="H44" s="264" t="str">
        <f t="shared" si="0"/>
        <v xml:space="preserve">  </v>
      </c>
    </row>
    <row r="45" spans="1:8" s="57" customFormat="1" ht="20.100000000000001" customHeight="1" x14ac:dyDescent="0.25">
      <c r="A45" s="243"/>
      <c r="B45" s="248" t="s">
        <v>552</v>
      </c>
      <c r="C45" s="249">
        <v>3035</v>
      </c>
      <c r="D45" s="260"/>
      <c r="E45" s="261">
        <v>20000</v>
      </c>
      <c r="F45" s="260">
        <v>5000</v>
      </c>
      <c r="G45" s="261"/>
      <c r="H45" s="264">
        <f t="shared" si="0"/>
        <v>0</v>
      </c>
    </row>
    <row r="46" spans="1:8" s="57" customFormat="1" ht="20.100000000000001" customHeight="1" x14ac:dyDescent="0.25">
      <c r="A46" s="243"/>
      <c r="B46" s="248" t="s">
        <v>553</v>
      </c>
      <c r="C46" s="249">
        <v>3036</v>
      </c>
      <c r="D46" s="260"/>
      <c r="E46" s="261"/>
      <c r="F46" s="260"/>
      <c r="G46" s="261"/>
      <c r="H46" s="264" t="str">
        <f t="shared" si="0"/>
        <v xml:space="preserve">  </v>
      </c>
    </row>
    <row r="47" spans="1:8" s="57" customFormat="1" ht="20.100000000000001" customHeight="1" x14ac:dyDescent="0.25">
      <c r="A47" s="243"/>
      <c r="B47" s="246" t="s">
        <v>554</v>
      </c>
      <c r="C47" s="247">
        <v>3037</v>
      </c>
      <c r="D47" s="258">
        <v>10616</v>
      </c>
      <c r="E47" s="259">
        <v>90000</v>
      </c>
      <c r="F47" s="258">
        <v>21800</v>
      </c>
      <c r="G47" s="259">
        <v>27854</v>
      </c>
      <c r="H47" s="263">
        <f t="shared" si="0"/>
        <v>1.2777064220183487</v>
      </c>
    </row>
    <row r="48" spans="1:8" s="57" customFormat="1" ht="20.100000000000001" customHeight="1" x14ac:dyDescent="0.25">
      <c r="A48" s="243"/>
      <c r="B48" s="248" t="s">
        <v>555</v>
      </c>
      <c r="C48" s="249">
        <v>3038</v>
      </c>
      <c r="D48" s="260"/>
      <c r="E48" s="261"/>
      <c r="F48" s="260"/>
      <c r="G48" s="261"/>
      <c r="H48" s="264" t="str">
        <f t="shared" si="0"/>
        <v xml:space="preserve">  </v>
      </c>
    </row>
    <row r="49" spans="1:8" s="57" customFormat="1" ht="20.100000000000001" customHeight="1" x14ac:dyDescent="0.25">
      <c r="A49" s="243"/>
      <c r="B49" s="248" t="s">
        <v>548</v>
      </c>
      <c r="C49" s="249">
        <v>3039</v>
      </c>
      <c r="D49" s="260">
        <v>10616</v>
      </c>
      <c r="E49" s="261">
        <v>15000</v>
      </c>
      <c r="F49" s="260">
        <v>3800</v>
      </c>
      <c r="G49" s="261">
        <v>3229</v>
      </c>
      <c r="H49" s="264">
        <f t="shared" si="0"/>
        <v>0.84973684210526312</v>
      </c>
    </row>
    <row r="50" spans="1:8" s="57" customFormat="1" ht="20.100000000000001" customHeight="1" x14ac:dyDescent="0.25">
      <c r="A50" s="243"/>
      <c r="B50" s="248" t="s">
        <v>549</v>
      </c>
      <c r="C50" s="249">
        <v>3040</v>
      </c>
      <c r="D50" s="260"/>
      <c r="E50" s="261"/>
      <c r="F50" s="260"/>
      <c r="G50" s="261"/>
      <c r="H50" s="264" t="str">
        <f t="shared" si="0"/>
        <v xml:space="preserve">  </v>
      </c>
    </row>
    <row r="51" spans="1:8" s="57" customFormat="1" ht="20.100000000000001" customHeight="1" x14ac:dyDescent="0.25">
      <c r="A51" s="243"/>
      <c r="B51" s="248" t="s">
        <v>550</v>
      </c>
      <c r="C51" s="249">
        <v>3041</v>
      </c>
      <c r="D51" s="260"/>
      <c r="E51" s="261"/>
      <c r="F51" s="260"/>
      <c r="G51" s="261"/>
      <c r="H51" s="264" t="str">
        <f t="shared" si="0"/>
        <v xml:space="preserve">  </v>
      </c>
    </row>
    <row r="52" spans="1:8" s="57" customFormat="1" ht="20.100000000000001" customHeight="1" x14ac:dyDescent="0.25">
      <c r="A52" s="243"/>
      <c r="B52" s="248" t="s">
        <v>551</v>
      </c>
      <c r="C52" s="249">
        <v>3042</v>
      </c>
      <c r="D52" s="260"/>
      <c r="E52" s="261"/>
      <c r="F52" s="260"/>
      <c r="G52" s="261"/>
      <c r="H52" s="264" t="str">
        <f t="shared" si="0"/>
        <v xml:space="preserve">  </v>
      </c>
    </row>
    <row r="53" spans="1:8" s="57" customFormat="1" ht="20.100000000000001" customHeight="1" x14ac:dyDescent="0.25">
      <c r="A53" s="243"/>
      <c r="B53" s="248" t="s">
        <v>556</v>
      </c>
      <c r="C53" s="249">
        <v>3043</v>
      </c>
      <c r="D53" s="260"/>
      <c r="E53" s="261">
        <v>75000</v>
      </c>
      <c r="F53" s="260">
        <v>18000</v>
      </c>
      <c r="G53" s="261">
        <v>24625</v>
      </c>
      <c r="H53" s="264">
        <f t="shared" si="0"/>
        <v>1.3680555555555556</v>
      </c>
    </row>
    <row r="54" spans="1:8" s="57" customFormat="1" ht="20.100000000000001" customHeight="1" x14ac:dyDescent="0.25">
      <c r="A54" s="243"/>
      <c r="B54" s="248" t="s">
        <v>557</v>
      </c>
      <c r="C54" s="249">
        <v>3044</v>
      </c>
      <c r="D54" s="260"/>
      <c r="E54" s="261"/>
      <c r="F54" s="260"/>
      <c r="G54" s="261"/>
      <c r="H54" s="264" t="str">
        <f t="shared" si="0"/>
        <v xml:space="preserve">  </v>
      </c>
    </row>
    <row r="55" spans="1:8" s="57" customFormat="1" ht="20.100000000000001" customHeight="1" x14ac:dyDescent="0.25">
      <c r="A55" s="243"/>
      <c r="B55" s="248" t="s">
        <v>558</v>
      </c>
      <c r="C55" s="249">
        <v>3045</v>
      </c>
      <c r="D55" s="260"/>
      <c r="E55" s="261"/>
      <c r="F55" s="260"/>
      <c r="G55" s="261"/>
      <c r="H55" s="264" t="str">
        <f t="shared" si="0"/>
        <v xml:space="preserve">  </v>
      </c>
    </row>
    <row r="56" spans="1:8" s="57" customFormat="1" ht="20.100000000000001" customHeight="1" x14ac:dyDescent="0.25">
      <c r="A56" s="243"/>
      <c r="B56" s="248" t="s">
        <v>559</v>
      </c>
      <c r="C56" s="249">
        <v>3046</v>
      </c>
      <c r="D56" s="260">
        <v>15984</v>
      </c>
      <c r="E56" s="261"/>
      <c r="F56" s="260"/>
      <c r="G56" s="261"/>
      <c r="H56" s="264" t="str">
        <f t="shared" si="0"/>
        <v xml:space="preserve">  </v>
      </c>
    </row>
    <row r="57" spans="1:8" s="57" customFormat="1" ht="20.100000000000001" customHeight="1" x14ac:dyDescent="0.25">
      <c r="A57" s="243"/>
      <c r="B57" s="248" t="s">
        <v>560</v>
      </c>
      <c r="C57" s="249">
        <v>3047</v>
      </c>
      <c r="D57" s="260"/>
      <c r="E57" s="261">
        <v>55000</v>
      </c>
      <c r="F57" s="260">
        <v>16800</v>
      </c>
      <c r="G57" s="261">
        <v>27854</v>
      </c>
      <c r="H57" s="264">
        <f t="shared" si="0"/>
        <v>1.6579761904761905</v>
      </c>
    </row>
    <row r="58" spans="1:8" s="57" customFormat="1" ht="20.100000000000001" customHeight="1" x14ac:dyDescent="0.25">
      <c r="A58" s="243"/>
      <c r="B58" s="250" t="s">
        <v>567</v>
      </c>
      <c r="C58" s="249">
        <v>3048</v>
      </c>
      <c r="D58" s="260">
        <v>689834</v>
      </c>
      <c r="E58" s="261">
        <v>730400</v>
      </c>
      <c r="F58" s="260">
        <v>182200</v>
      </c>
      <c r="G58" s="261">
        <v>88531</v>
      </c>
      <c r="H58" s="264">
        <f t="shared" si="0"/>
        <v>0.48590010976948406</v>
      </c>
    </row>
    <row r="59" spans="1:8" s="57" customFormat="1" ht="20.100000000000001" customHeight="1" x14ac:dyDescent="0.25">
      <c r="A59" s="243"/>
      <c r="B59" s="250" t="s">
        <v>568</v>
      </c>
      <c r="C59" s="249">
        <v>3049</v>
      </c>
      <c r="D59" s="260">
        <v>697218</v>
      </c>
      <c r="E59" s="261">
        <v>725400</v>
      </c>
      <c r="F59" s="260">
        <v>177400</v>
      </c>
      <c r="G59" s="261">
        <v>107138</v>
      </c>
      <c r="H59" s="264">
        <f t="shared" si="0"/>
        <v>0.60393461104847801</v>
      </c>
    </row>
    <row r="60" spans="1:8" s="57" customFormat="1" ht="20.100000000000001" customHeight="1" x14ac:dyDescent="0.25">
      <c r="A60" s="243"/>
      <c r="B60" s="246" t="s">
        <v>569</v>
      </c>
      <c r="C60" s="247">
        <v>3050</v>
      </c>
      <c r="D60" s="258"/>
      <c r="E60" s="259">
        <v>5000</v>
      </c>
      <c r="F60" s="258">
        <v>4800</v>
      </c>
      <c r="G60" s="259"/>
      <c r="H60" s="263">
        <f t="shared" si="0"/>
        <v>0</v>
      </c>
    </row>
    <row r="61" spans="1:8" s="57" customFormat="1" ht="20.100000000000001" customHeight="1" x14ac:dyDescent="0.25">
      <c r="A61" s="243"/>
      <c r="B61" s="246" t="s">
        <v>570</v>
      </c>
      <c r="C61" s="247">
        <v>3051</v>
      </c>
      <c r="D61" s="258">
        <v>7384</v>
      </c>
      <c r="E61" s="259"/>
      <c r="F61" s="258"/>
      <c r="G61" s="259">
        <v>18607</v>
      </c>
      <c r="H61" s="263" t="str">
        <f t="shared" si="0"/>
        <v xml:space="preserve">  </v>
      </c>
    </row>
    <row r="62" spans="1:8" s="57" customFormat="1" ht="20.100000000000001" customHeight="1" x14ac:dyDescent="0.25">
      <c r="A62" s="243"/>
      <c r="B62" s="246" t="s">
        <v>561</v>
      </c>
      <c r="C62" s="247">
        <v>3052</v>
      </c>
      <c r="D62" s="258">
        <v>117823</v>
      </c>
      <c r="E62" s="259">
        <v>65000</v>
      </c>
      <c r="F62" s="258">
        <v>65000</v>
      </c>
      <c r="G62" s="259">
        <v>110439</v>
      </c>
      <c r="H62" s="263">
        <f t="shared" si="0"/>
        <v>1.6990615384615384</v>
      </c>
    </row>
    <row r="63" spans="1:8" s="57" customFormat="1" ht="24" customHeight="1" x14ac:dyDescent="0.25">
      <c r="A63" s="243"/>
      <c r="B63" s="250" t="s">
        <v>562</v>
      </c>
      <c r="C63" s="249">
        <v>3053</v>
      </c>
      <c r="D63" s="260"/>
      <c r="E63" s="261"/>
      <c r="F63" s="260"/>
      <c r="G63" s="261"/>
      <c r="H63" s="264" t="str">
        <f t="shared" si="0"/>
        <v xml:space="preserve">  </v>
      </c>
    </row>
    <row r="64" spans="1:8" s="57" customFormat="1" ht="24" customHeight="1" x14ac:dyDescent="0.25">
      <c r="A64" s="243"/>
      <c r="B64" s="250" t="s">
        <v>563</v>
      </c>
      <c r="C64" s="249">
        <v>3054</v>
      </c>
      <c r="D64" s="260"/>
      <c r="E64" s="261"/>
      <c r="F64" s="260"/>
      <c r="G64" s="261"/>
      <c r="H64" s="264" t="str">
        <f t="shared" si="0"/>
        <v xml:space="preserve">  </v>
      </c>
    </row>
    <row r="65" spans="2:9" s="57" customFormat="1" ht="20.100000000000001" customHeight="1" x14ac:dyDescent="0.25">
      <c r="B65" s="251" t="s">
        <v>564</v>
      </c>
      <c r="C65" s="543">
        <v>3055</v>
      </c>
      <c r="D65" s="545">
        <v>110439</v>
      </c>
      <c r="E65" s="537">
        <v>70000</v>
      </c>
      <c r="F65" s="545">
        <v>69800</v>
      </c>
      <c r="G65" s="537">
        <v>91832</v>
      </c>
      <c r="H65" s="535">
        <f>IFERROR(G65/F65,"  ")</f>
        <v>1.3156446991404012</v>
      </c>
    </row>
    <row r="66" spans="2:9" s="57" customFormat="1" ht="13.5" customHeight="1" thickBot="1" x14ac:dyDescent="0.3">
      <c r="B66" s="252" t="s">
        <v>565</v>
      </c>
      <c r="C66" s="544"/>
      <c r="D66" s="546"/>
      <c r="E66" s="538"/>
      <c r="F66" s="546"/>
      <c r="G66" s="538"/>
      <c r="H66" s="536" t="str">
        <f t="shared" si="0"/>
        <v xml:space="preserve">  </v>
      </c>
    </row>
    <row r="67" spans="2:9" x14ac:dyDescent="0.25">
      <c r="B67" s="253"/>
      <c r="H67" s="255" t="str">
        <f t="shared" ref="H67:H73" si="1">IFERROR(G67/F67,"  ")</f>
        <v xml:space="preserve">  </v>
      </c>
    </row>
    <row r="68" spans="2:9" x14ac:dyDescent="0.25">
      <c r="B68" s="206" t="s">
        <v>576</v>
      </c>
      <c r="H68" s="255" t="str">
        <f t="shared" si="1"/>
        <v xml:space="preserve">  </v>
      </c>
      <c r="I68" s="16"/>
    </row>
    <row r="69" spans="2:9" x14ac:dyDescent="0.25">
      <c r="H69" s="255" t="str">
        <f t="shared" si="1"/>
        <v xml:space="preserve">  </v>
      </c>
    </row>
    <row r="70" spans="2:9" x14ac:dyDescent="0.25">
      <c r="H70" s="255" t="str">
        <f t="shared" si="1"/>
        <v xml:space="preserve">  </v>
      </c>
    </row>
    <row r="71" spans="2:9" x14ac:dyDescent="0.25">
      <c r="H71" s="255" t="str">
        <f t="shared" si="1"/>
        <v xml:space="preserve">  </v>
      </c>
    </row>
    <row r="72" spans="2:9" x14ac:dyDescent="0.25">
      <c r="H72" s="255" t="str">
        <f t="shared" si="1"/>
        <v xml:space="preserve">  </v>
      </c>
    </row>
    <row r="73" spans="2:9" x14ac:dyDescent="0.25">
      <c r="H73" s="255" t="str">
        <f t="shared" si="1"/>
        <v xml:space="preserve">  </v>
      </c>
    </row>
    <row r="74" spans="2:9" x14ac:dyDescent="0.25">
      <c r="H74" s="255" t="str">
        <f t="shared" ref="H74:H137" si="2">IFERROR(G74/F74,"  ")</f>
        <v xml:space="preserve">  </v>
      </c>
    </row>
    <row r="75" spans="2:9" x14ac:dyDescent="0.25">
      <c r="H75" s="255" t="str">
        <f t="shared" si="2"/>
        <v xml:space="preserve">  </v>
      </c>
    </row>
    <row r="76" spans="2:9" x14ac:dyDescent="0.25">
      <c r="H76" s="255" t="str">
        <f t="shared" si="2"/>
        <v xml:space="preserve">  </v>
      </c>
    </row>
    <row r="77" spans="2:9" x14ac:dyDescent="0.25">
      <c r="H77" s="255" t="str">
        <f t="shared" si="2"/>
        <v xml:space="preserve">  </v>
      </c>
    </row>
    <row r="78" spans="2:9" x14ac:dyDescent="0.25">
      <c r="H78" s="529" t="str">
        <f t="shared" si="2"/>
        <v xml:space="preserve">  </v>
      </c>
    </row>
    <row r="79" spans="2:9" x14ac:dyDescent="0.25">
      <c r="H79" s="529" t="str">
        <f t="shared" si="2"/>
        <v xml:space="preserve">  </v>
      </c>
    </row>
    <row r="80" spans="2:9" x14ac:dyDescent="0.25">
      <c r="H80" s="255" t="str">
        <f t="shared" si="2"/>
        <v xml:space="preserve">  </v>
      </c>
    </row>
    <row r="81" spans="8:8" x14ac:dyDescent="0.25">
      <c r="H81" s="255" t="str">
        <f t="shared" si="2"/>
        <v xml:space="preserve">  </v>
      </c>
    </row>
    <row r="82" spans="8:8" x14ac:dyDescent="0.25">
      <c r="H82" s="255" t="str">
        <f t="shared" si="2"/>
        <v xml:space="preserve">  </v>
      </c>
    </row>
    <row r="83" spans="8:8" x14ac:dyDescent="0.25">
      <c r="H83" s="255" t="str">
        <f t="shared" si="2"/>
        <v xml:space="preserve">  </v>
      </c>
    </row>
    <row r="84" spans="8:8" x14ac:dyDescent="0.25">
      <c r="H84" s="255" t="str">
        <f t="shared" si="2"/>
        <v xml:space="preserve">  </v>
      </c>
    </row>
    <row r="85" spans="8:8" x14ac:dyDescent="0.25">
      <c r="H85" s="255" t="str">
        <f t="shared" si="2"/>
        <v xml:space="preserve">  </v>
      </c>
    </row>
    <row r="86" spans="8:8" x14ac:dyDescent="0.25">
      <c r="H86" s="255" t="str">
        <f t="shared" si="2"/>
        <v xml:space="preserve">  </v>
      </c>
    </row>
    <row r="87" spans="8:8" x14ac:dyDescent="0.25">
      <c r="H87" s="255" t="str">
        <f t="shared" si="2"/>
        <v xml:space="preserve">  </v>
      </c>
    </row>
    <row r="88" spans="8:8" x14ac:dyDescent="0.25">
      <c r="H88" s="255" t="str">
        <f t="shared" si="2"/>
        <v xml:space="preserve">  </v>
      </c>
    </row>
    <row r="89" spans="8:8" x14ac:dyDescent="0.25">
      <c r="H89" s="255" t="str">
        <f t="shared" si="2"/>
        <v xml:space="preserve">  </v>
      </c>
    </row>
    <row r="90" spans="8:8" x14ac:dyDescent="0.25">
      <c r="H90" s="255" t="str">
        <f t="shared" si="2"/>
        <v xml:space="preserve">  </v>
      </c>
    </row>
    <row r="91" spans="8:8" x14ac:dyDescent="0.25">
      <c r="H91" s="255" t="str">
        <f t="shared" si="2"/>
        <v xml:space="preserve">  </v>
      </c>
    </row>
    <row r="92" spans="8:8" x14ac:dyDescent="0.25">
      <c r="H92" s="255" t="str">
        <f t="shared" si="2"/>
        <v xml:space="preserve">  </v>
      </c>
    </row>
    <row r="93" spans="8:8" x14ac:dyDescent="0.25">
      <c r="H93" s="529" t="str">
        <f t="shared" si="2"/>
        <v xml:space="preserve">  </v>
      </c>
    </row>
    <row r="94" spans="8:8" x14ac:dyDescent="0.25">
      <c r="H94" s="529" t="str">
        <f t="shared" si="2"/>
        <v xml:space="preserve">  </v>
      </c>
    </row>
    <row r="95" spans="8:8" x14ac:dyDescent="0.25">
      <c r="H95" s="529" t="str">
        <f t="shared" si="2"/>
        <v xml:space="preserve">  </v>
      </c>
    </row>
    <row r="96" spans="8:8" x14ac:dyDescent="0.25">
      <c r="H96" s="529" t="str">
        <f t="shared" si="2"/>
        <v xml:space="preserve">  </v>
      </c>
    </row>
    <row r="97" spans="8:8" x14ac:dyDescent="0.25">
      <c r="H97" s="255" t="str">
        <f t="shared" si="2"/>
        <v xml:space="preserve">  </v>
      </c>
    </row>
    <row r="98" spans="8:8" x14ac:dyDescent="0.25">
      <c r="H98" s="255" t="str">
        <f t="shared" si="2"/>
        <v xml:space="preserve">  </v>
      </c>
    </row>
    <row r="99" spans="8:8" x14ac:dyDescent="0.25">
      <c r="H99" s="255" t="str">
        <f t="shared" si="2"/>
        <v xml:space="preserve">  </v>
      </c>
    </row>
    <row r="100" spans="8:8" x14ac:dyDescent="0.25">
      <c r="H100" s="529" t="str">
        <f t="shared" si="2"/>
        <v xml:space="preserve">  </v>
      </c>
    </row>
    <row r="101" spans="8:8" x14ac:dyDescent="0.25">
      <c r="H101" s="529" t="str">
        <f t="shared" si="2"/>
        <v xml:space="preserve">  </v>
      </c>
    </row>
    <row r="102" spans="8:8" x14ac:dyDescent="0.25">
      <c r="H102" s="255" t="str">
        <f t="shared" si="2"/>
        <v xml:space="preserve">  </v>
      </c>
    </row>
    <row r="103" spans="8:8" x14ac:dyDescent="0.25">
      <c r="H103" s="255" t="str">
        <f t="shared" si="2"/>
        <v xml:space="preserve">  </v>
      </c>
    </row>
    <row r="104" spans="8:8" x14ac:dyDescent="0.25">
      <c r="H104" s="255" t="str">
        <f t="shared" si="2"/>
        <v xml:space="preserve">  </v>
      </c>
    </row>
    <row r="105" spans="8:8" x14ac:dyDescent="0.25">
      <c r="H105" s="255" t="str">
        <f t="shared" si="2"/>
        <v xml:space="preserve">  </v>
      </c>
    </row>
    <row r="106" spans="8:8" x14ac:dyDescent="0.25">
      <c r="H106" s="255" t="str">
        <f t="shared" si="2"/>
        <v xml:space="preserve">  </v>
      </c>
    </row>
    <row r="107" spans="8:8" x14ac:dyDescent="0.25">
      <c r="H107" s="255" t="str">
        <f t="shared" si="2"/>
        <v xml:space="preserve">  </v>
      </c>
    </row>
    <row r="108" spans="8:8" x14ac:dyDescent="0.25">
      <c r="H108" s="255" t="str">
        <f t="shared" si="2"/>
        <v xml:space="preserve">  </v>
      </c>
    </row>
    <row r="109" spans="8:8" x14ac:dyDescent="0.25">
      <c r="H109" s="255" t="str">
        <f t="shared" si="2"/>
        <v xml:space="preserve">  </v>
      </c>
    </row>
    <row r="110" spans="8:8" x14ac:dyDescent="0.25">
      <c r="H110" s="255" t="str">
        <f t="shared" si="2"/>
        <v xml:space="preserve">  </v>
      </c>
    </row>
    <row r="111" spans="8:8" x14ac:dyDescent="0.25">
      <c r="H111" s="255" t="str">
        <f t="shared" si="2"/>
        <v xml:space="preserve">  </v>
      </c>
    </row>
    <row r="112" spans="8:8" x14ac:dyDescent="0.25">
      <c r="H112" s="529" t="str">
        <f t="shared" si="2"/>
        <v xml:space="preserve">  </v>
      </c>
    </row>
    <row r="113" spans="8:8" x14ac:dyDescent="0.25">
      <c r="H113" s="529" t="str">
        <f t="shared" si="2"/>
        <v xml:space="preserve">  </v>
      </c>
    </row>
    <row r="114" spans="8:8" x14ac:dyDescent="0.25">
      <c r="H114" s="255" t="str">
        <f t="shared" si="2"/>
        <v xml:space="preserve">  </v>
      </c>
    </row>
    <row r="115" spans="8:8" x14ac:dyDescent="0.25">
      <c r="H115" s="529" t="str">
        <f t="shared" si="2"/>
        <v xml:space="preserve">  </v>
      </c>
    </row>
    <row r="116" spans="8:8" x14ac:dyDescent="0.25">
      <c r="H116" s="529" t="str">
        <f t="shared" si="2"/>
        <v xml:space="preserve">  </v>
      </c>
    </row>
    <row r="117" spans="8:8" x14ac:dyDescent="0.25">
      <c r="H117" s="255" t="str">
        <f t="shared" si="2"/>
        <v xml:space="preserve">  </v>
      </c>
    </row>
    <row r="118" spans="8:8" x14ac:dyDescent="0.25">
      <c r="H118" s="255" t="str">
        <f t="shared" si="2"/>
        <v xml:space="preserve">  </v>
      </c>
    </row>
    <row r="119" spans="8:8" x14ac:dyDescent="0.25">
      <c r="H119" s="255" t="str">
        <f t="shared" si="2"/>
        <v xml:space="preserve">  </v>
      </c>
    </row>
    <row r="120" spans="8:8" x14ac:dyDescent="0.25">
      <c r="H120" s="255" t="str">
        <f t="shared" si="2"/>
        <v xml:space="preserve">  </v>
      </c>
    </row>
    <row r="121" spans="8:8" x14ac:dyDescent="0.25">
      <c r="H121" s="255" t="str">
        <f t="shared" si="2"/>
        <v xml:space="preserve">  </v>
      </c>
    </row>
    <row r="122" spans="8:8" x14ac:dyDescent="0.25">
      <c r="H122" s="255" t="str">
        <f t="shared" si="2"/>
        <v xml:space="preserve">  </v>
      </c>
    </row>
    <row r="123" spans="8:8" x14ac:dyDescent="0.25">
      <c r="H123" s="255" t="str">
        <f t="shared" si="2"/>
        <v xml:space="preserve">  </v>
      </c>
    </row>
    <row r="124" spans="8:8" x14ac:dyDescent="0.25">
      <c r="H124" s="255" t="str">
        <f t="shared" si="2"/>
        <v xml:space="preserve">  </v>
      </c>
    </row>
    <row r="125" spans="8:8" x14ac:dyDescent="0.25">
      <c r="H125" s="529" t="str">
        <f t="shared" si="2"/>
        <v xml:space="preserve">  </v>
      </c>
    </row>
    <row r="126" spans="8:8" x14ac:dyDescent="0.25">
      <c r="H126" s="529" t="str">
        <f t="shared" si="2"/>
        <v xml:space="preserve">  </v>
      </c>
    </row>
    <row r="127" spans="8:8" x14ac:dyDescent="0.25">
      <c r="H127" s="255" t="str">
        <f t="shared" si="2"/>
        <v xml:space="preserve">  </v>
      </c>
    </row>
    <row r="128" spans="8:8" x14ac:dyDescent="0.25">
      <c r="H128" s="255" t="str">
        <f t="shared" si="2"/>
        <v xml:space="preserve">  </v>
      </c>
    </row>
    <row r="129" spans="8:8" x14ac:dyDescent="0.25">
      <c r="H129" s="255" t="str">
        <f t="shared" si="2"/>
        <v xml:space="preserve">  </v>
      </c>
    </row>
    <row r="130" spans="8:8" x14ac:dyDescent="0.25">
      <c r="H130" s="255" t="str">
        <f t="shared" si="2"/>
        <v xml:space="preserve">  </v>
      </c>
    </row>
    <row r="131" spans="8:8" x14ac:dyDescent="0.25">
      <c r="H131" s="255" t="str">
        <f t="shared" si="2"/>
        <v xml:space="preserve">  </v>
      </c>
    </row>
    <row r="132" spans="8:8" x14ac:dyDescent="0.25">
      <c r="H132" s="255" t="str">
        <f t="shared" si="2"/>
        <v xml:space="preserve">  </v>
      </c>
    </row>
    <row r="133" spans="8:8" x14ac:dyDescent="0.25">
      <c r="H133" s="530" t="str">
        <f t="shared" si="2"/>
        <v xml:space="preserve">  </v>
      </c>
    </row>
    <row r="134" spans="8:8" x14ac:dyDescent="0.25">
      <c r="H134" s="530" t="str">
        <f t="shared" si="2"/>
        <v xml:space="preserve">  </v>
      </c>
    </row>
    <row r="135" spans="8:8" x14ac:dyDescent="0.25">
      <c r="H135" s="255" t="str">
        <f t="shared" si="2"/>
        <v xml:space="preserve">  </v>
      </c>
    </row>
    <row r="136" spans="8:8" x14ac:dyDescent="0.25">
      <c r="H136" s="255" t="str">
        <f t="shared" si="2"/>
        <v xml:space="preserve">  </v>
      </c>
    </row>
    <row r="137" spans="8:8" x14ac:dyDescent="0.25">
      <c r="H137" s="255" t="str">
        <f t="shared" si="2"/>
        <v xml:space="preserve">  </v>
      </c>
    </row>
    <row r="138" spans="8:8" x14ac:dyDescent="0.25">
      <c r="H138" s="255" t="str">
        <f t="shared" ref="H138:H144" si="3">IFERROR(G138/F138,"  ")</f>
        <v xml:space="preserve">  </v>
      </c>
    </row>
    <row r="139" spans="8:8" x14ac:dyDescent="0.25">
      <c r="H139" s="255" t="str">
        <f t="shared" si="3"/>
        <v xml:space="preserve">  </v>
      </c>
    </row>
    <row r="140" spans="8:8" x14ac:dyDescent="0.25">
      <c r="H140" s="529" t="str">
        <f t="shared" si="3"/>
        <v xml:space="preserve">  </v>
      </c>
    </row>
    <row r="141" spans="8:8" x14ac:dyDescent="0.25">
      <c r="H141" s="529" t="str">
        <f t="shared" si="3"/>
        <v xml:space="preserve">  </v>
      </c>
    </row>
    <row r="142" spans="8:8" x14ac:dyDescent="0.25">
      <c r="H142" s="529" t="str">
        <f t="shared" si="3"/>
        <v xml:space="preserve">  </v>
      </c>
    </row>
    <row r="143" spans="8:8" x14ac:dyDescent="0.25">
      <c r="H143" s="529" t="str">
        <f t="shared" si="3"/>
        <v xml:space="preserve">  </v>
      </c>
    </row>
    <row r="144" spans="8:8" x14ac:dyDescent="0.25">
      <c r="H144" s="255" t="str">
        <f t="shared" si="3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31" zoomScale="75" zoomScaleNormal="75" workbookViewId="0">
      <selection activeCell="G30" sqref="G30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209</v>
      </c>
    </row>
    <row r="2" spans="2:24" ht="20.25" x14ac:dyDescent="0.3">
      <c r="B2" s="554" t="s">
        <v>36</v>
      </c>
      <c r="C2" s="554"/>
      <c r="D2" s="554"/>
      <c r="E2" s="554"/>
      <c r="F2" s="554"/>
      <c r="G2" s="554"/>
      <c r="H2" s="554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55" t="s">
        <v>4</v>
      </c>
      <c r="C4" s="557" t="s">
        <v>6</v>
      </c>
      <c r="D4" s="559" t="s">
        <v>794</v>
      </c>
      <c r="E4" s="561" t="s">
        <v>795</v>
      </c>
      <c r="F4" s="563" t="s">
        <v>801</v>
      </c>
      <c r="G4" s="564"/>
      <c r="H4" s="565" t="s">
        <v>807</v>
      </c>
      <c r="I4" s="552"/>
      <c r="J4" s="553"/>
      <c r="K4" s="552"/>
      <c r="L4" s="553"/>
      <c r="M4" s="552"/>
      <c r="N4" s="553"/>
      <c r="O4" s="552"/>
      <c r="P4" s="553"/>
      <c r="Q4" s="552"/>
      <c r="R4" s="553"/>
      <c r="S4" s="553"/>
      <c r="T4" s="553"/>
      <c r="U4" s="3"/>
      <c r="V4" s="3"/>
      <c r="W4" s="3"/>
      <c r="X4" s="3"/>
    </row>
    <row r="5" spans="2:24" ht="30.75" customHeight="1" thickBot="1" x14ac:dyDescent="0.3">
      <c r="B5" s="556"/>
      <c r="C5" s="558"/>
      <c r="D5" s="560"/>
      <c r="E5" s="562"/>
      <c r="F5" s="347" t="s">
        <v>0</v>
      </c>
      <c r="G5" s="268" t="s">
        <v>45</v>
      </c>
      <c r="H5" s="566"/>
      <c r="I5" s="552"/>
      <c r="J5" s="552"/>
      <c r="K5" s="552"/>
      <c r="L5" s="552"/>
      <c r="M5" s="552"/>
      <c r="N5" s="552"/>
      <c r="O5" s="552"/>
      <c r="P5" s="553"/>
      <c r="Q5" s="552"/>
      <c r="R5" s="553"/>
      <c r="S5" s="553"/>
      <c r="T5" s="553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62612460</v>
      </c>
      <c r="E6" s="348">
        <v>83880000</v>
      </c>
      <c r="F6" s="344">
        <v>22033000</v>
      </c>
      <c r="G6" s="348">
        <v>18951086</v>
      </c>
      <c r="H6" s="353">
        <f t="shared" ref="H6:H37" si="0">IFERROR(G6/F6,"  ")</f>
        <v>0.86012281577633554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87716738</v>
      </c>
      <c r="E7" s="349">
        <v>116000000</v>
      </c>
      <c r="F7" s="345">
        <v>30470000</v>
      </c>
      <c r="G7" s="349">
        <v>26313265</v>
      </c>
      <c r="H7" s="354">
        <f t="shared" si="0"/>
        <v>0.86357942238267149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101156903</v>
      </c>
      <c r="E8" s="349">
        <v>135314000</v>
      </c>
      <c r="F8" s="345">
        <v>35543255</v>
      </c>
      <c r="G8" s="349">
        <v>30562858</v>
      </c>
      <c r="H8" s="354">
        <f t="shared" si="0"/>
        <v>0.85987785868232947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571</v>
      </c>
      <c r="D9" s="90">
        <v>88</v>
      </c>
      <c r="E9" s="349">
        <v>88</v>
      </c>
      <c r="F9" s="345">
        <v>88</v>
      </c>
      <c r="G9" s="349">
        <v>89</v>
      </c>
      <c r="H9" s="354">
        <f t="shared" si="0"/>
        <v>1.0113636363636365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80</v>
      </c>
      <c r="E10" s="349">
        <v>80</v>
      </c>
      <c r="F10" s="345">
        <v>80</v>
      </c>
      <c r="G10" s="349">
        <v>81</v>
      </c>
      <c r="H10" s="354">
        <f t="shared" si="0"/>
        <v>1.0125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8</v>
      </c>
      <c r="E11" s="349">
        <v>8</v>
      </c>
      <c r="F11" s="345">
        <v>8</v>
      </c>
      <c r="G11" s="349">
        <v>8</v>
      </c>
      <c r="H11" s="354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26459</v>
      </c>
      <c r="E12" s="349">
        <v>200000</v>
      </c>
      <c r="F12" s="345">
        <v>50000</v>
      </c>
      <c r="G12" s="349">
        <v>0</v>
      </c>
      <c r="H12" s="354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3">
        <v>1</v>
      </c>
      <c r="E13" s="350">
        <v>2</v>
      </c>
      <c r="F13" s="345">
        <v>1</v>
      </c>
      <c r="G13" s="349">
        <v>0</v>
      </c>
      <c r="H13" s="354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3">
        <v>0</v>
      </c>
      <c r="E14" s="350">
        <v>0</v>
      </c>
      <c r="F14" s="345">
        <v>0</v>
      </c>
      <c r="G14" s="349">
        <v>0</v>
      </c>
      <c r="H14" s="354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3">
        <v>0</v>
      </c>
      <c r="E15" s="350">
        <v>0</v>
      </c>
      <c r="F15" s="345">
        <v>0</v>
      </c>
      <c r="G15" s="349">
        <v>0</v>
      </c>
      <c r="H15" s="354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3">
        <v>0</v>
      </c>
      <c r="E16" s="350">
        <v>600000</v>
      </c>
      <c r="F16" s="345">
        <v>0</v>
      </c>
      <c r="G16" s="349">
        <v>0</v>
      </c>
      <c r="H16" s="354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41">
        <v>0</v>
      </c>
      <c r="E17" s="351">
        <v>2</v>
      </c>
      <c r="F17" s="345">
        <v>0</v>
      </c>
      <c r="G17" s="349">
        <v>0</v>
      </c>
      <c r="H17" s="354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41">
        <v>122641</v>
      </c>
      <c r="E18" s="351">
        <v>150000</v>
      </c>
      <c r="F18" s="345">
        <v>0</v>
      </c>
      <c r="G18" s="349">
        <v>0</v>
      </c>
      <c r="H18" s="354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41">
        <v>2</v>
      </c>
      <c r="E19" s="351">
        <v>2</v>
      </c>
      <c r="F19" s="345">
        <v>0</v>
      </c>
      <c r="G19" s="349">
        <v>0</v>
      </c>
      <c r="H19" s="354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41">
        <v>0</v>
      </c>
      <c r="E20" s="351">
        <v>0</v>
      </c>
      <c r="F20" s="345">
        <v>0</v>
      </c>
      <c r="G20" s="349">
        <v>0</v>
      </c>
      <c r="H20" s="354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41">
        <v>0</v>
      </c>
      <c r="E21" s="351">
        <v>0</v>
      </c>
      <c r="F21" s="345">
        <v>0</v>
      </c>
      <c r="G21" s="349">
        <v>0</v>
      </c>
      <c r="H21" s="354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41">
        <v>0</v>
      </c>
      <c r="E22" s="351">
        <v>0</v>
      </c>
      <c r="F22" s="345">
        <v>0</v>
      </c>
      <c r="G22" s="349">
        <v>0</v>
      </c>
      <c r="H22" s="354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41">
        <v>0</v>
      </c>
      <c r="E23" s="351">
        <v>0</v>
      </c>
      <c r="F23" s="345">
        <v>0</v>
      </c>
      <c r="G23" s="349">
        <v>0</v>
      </c>
      <c r="H23" s="354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41">
        <v>76645</v>
      </c>
      <c r="E24" s="351">
        <v>200000</v>
      </c>
      <c r="F24" s="345">
        <v>50000</v>
      </c>
      <c r="G24" s="349">
        <v>14240</v>
      </c>
      <c r="H24" s="354">
        <f t="shared" si="0"/>
        <v>0.2848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41">
        <v>3</v>
      </c>
      <c r="E25" s="351">
        <v>3</v>
      </c>
      <c r="F25" s="345">
        <v>3</v>
      </c>
      <c r="G25" s="349">
        <v>3</v>
      </c>
      <c r="H25" s="354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41">
        <v>2989754</v>
      </c>
      <c r="E26" s="351">
        <v>3600000</v>
      </c>
      <c r="F26" s="345">
        <v>900000</v>
      </c>
      <c r="G26" s="349">
        <v>778922</v>
      </c>
      <c r="H26" s="354">
        <f t="shared" si="0"/>
        <v>0.86546888888888884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41">
        <v>130092</v>
      </c>
      <c r="E27" s="351">
        <v>450000</v>
      </c>
      <c r="F27" s="345">
        <v>50000</v>
      </c>
      <c r="G27" s="349">
        <v>52261</v>
      </c>
      <c r="H27" s="354">
        <f t="shared" si="0"/>
        <v>1.04522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41">
        <v>9075</v>
      </c>
      <c r="E28" s="351">
        <v>150000</v>
      </c>
      <c r="F28" s="345">
        <v>30000</v>
      </c>
      <c r="G28" s="349">
        <v>2580</v>
      </c>
      <c r="H28" s="354">
        <f t="shared" si="0"/>
        <v>8.5999999999999993E-2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821</v>
      </c>
      <c r="D29" s="341">
        <v>1083719</v>
      </c>
      <c r="E29" s="351">
        <v>6000000</v>
      </c>
      <c r="F29" s="345">
        <v>1200000</v>
      </c>
      <c r="G29" s="349">
        <v>1062617</v>
      </c>
      <c r="H29" s="354">
        <f t="shared" si="0"/>
        <v>0.88551416666666671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41">
        <v>1</v>
      </c>
      <c r="E30" s="351">
        <v>5</v>
      </c>
      <c r="F30" s="345">
        <v>1</v>
      </c>
      <c r="G30" s="349">
        <v>0</v>
      </c>
      <c r="H30" s="354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41">
        <v>484512</v>
      </c>
      <c r="E31" s="351">
        <v>800000</v>
      </c>
      <c r="F31" s="345">
        <v>0</v>
      </c>
      <c r="G31" s="349">
        <v>0</v>
      </c>
      <c r="H31" s="354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41">
        <v>6</v>
      </c>
      <c r="E32" s="351">
        <v>7</v>
      </c>
      <c r="F32" s="345">
        <v>0</v>
      </c>
      <c r="G32" s="349">
        <v>0</v>
      </c>
      <c r="H32" s="354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41">
        <v>0</v>
      </c>
      <c r="E33" s="351">
        <v>0</v>
      </c>
      <c r="F33" s="345">
        <v>0</v>
      </c>
      <c r="G33" s="349">
        <v>0</v>
      </c>
      <c r="H33" s="354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41">
        <v>74018</v>
      </c>
      <c r="E34" s="351">
        <v>300000</v>
      </c>
      <c r="F34" s="345">
        <v>50000</v>
      </c>
      <c r="G34" s="349">
        <v>0</v>
      </c>
      <c r="H34" s="354">
        <f t="shared" si="0"/>
        <v>0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41">
        <v>0</v>
      </c>
      <c r="E35" s="351">
        <v>0</v>
      </c>
      <c r="F35" s="345">
        <v>0</v>
      </c>
      <c r="G35" s="349">
        <v>0</v>
      </c>
      <c r="H35" s="354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41">
        <v>4750846</v>
      </c>
      <c r="E36" s="351">
        <v>5280000</v>
      </c>
      <c r="F36" s="345">
        <v>0</v>
      </c>
      <c r="G36" s="349">
        <v>0</v>
      </c>
      <c r="H36" s="354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269</v>
      </c>
      <c r="C37" s="158" t="s">
        <v>268</v>
      </c>
      <c r="D37" s="342">
        <v>58918</v>
      </c>
      <c r="E37" s="352">
        <v>500000</v>
      </c>
      <c r="F37" s="346">
        <v>100000</v>
      </c>
      <c r="G37" s="356">
        <v>0</v>
      </c>
      <c r="H37" s="355">
        <f t="shared" si="0"/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67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572</v>
      </c>
      <c r="D40" s="267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49" t="s">
        <v>683</v>
      </c>
      <c r="D41" s="549"/>
      <c r="E41" s="549"/>
      <c r="F41" s="549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50"/>
      <c r="C43" s="550"/>
      <c r="D43" s="13"/>
      <c r="E43" s="551"/>
      <c r="F43" s="551"/>
      <c r="G43" s="551"/>
      <c r="H43" s="551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topLeftCell="A7" zoomScale="75" zoomScaleNormal="75" zoomScaleSheetLayoutView="86" workbookViewId="0">
      <selection activeCell="C12" sqref="C12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208</v>
      </c>
    </row>
    <row r="4" spans="2:24" ht="18.75" x14ac:dyDescent="0.3">
      <c r="B4" s="573" t="s">
        <v>37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75" t="s">
        <v>4</v>
      </c>
      <c r="C6" s="575" t="s">
        <v>124</v>
      </c>
      <c r="D6" s="577" t="s">
        <v>265</v>
      </c>
      <c r="E6" s="578"/>
      <c r="F6" s="579"/>
      <c r="G6" s="577" t="s">
        <v>266</v>
      </c>
      <c r="H6" s="578"/>
      <c r="I6" s="579"/>
      <c r="J6" s="578" t="s">
        <v>212</v>
      </c>
      <c r="K6" s="578"/>
      <c r="L6" s="579"/>
      <c r="M6" s="27"/>
      <c r="N6" s="27"/>
      <c r="O6" s="552"/>
      <c r="P6" s="553"/>
      <c r="Q6" s="552"/>
      <c r="R6" s="553"/>
      <c r="S6" s="552"/>
      <c r="T6" s="553"/>
      <c r="U6" s="552"/>
      <c r="V6" s="553"/>
      <c r="W6" s="553"/>
      <c r="X6" s="553"/>
    </row>
    <row r="7" spans="2:24" ht="36.75" customHeight="1" thickBot="1" x14ac:dyDescent="0.3">
      <c r="B7" s="576"/>
      <c r="C7" s="576"/>
      <c r="D7" s="580"/>
      <c r="E7" s="581"/>
      <c r="F7" s="582"/>
      <c r="G7" s="580"/>
      <c r="H7" s="581"/>
      <c r="I7" s="582"/>
      <c r="J7" s="581"/>
      <c r="K7" s="581"/>
      <c r="L7" s="582"/>
      <c r="M7" s="26"/>
      <c r="N7" s="27"/>
      <c r="O7" s="552"/>
      <c r="P7" s="552"/>
      <c r="Q7" s="552"/>
      <c r="R7" s="552"/>
      <c r="S7" s="552"/>
      <c r="T7" s="553"/>
      <c r="U7" s="552"/>
      <c r="V7" s="553"/>
      <c r="W7" s="553"/>
      <c r="X7" s="553"/>
    </row>
    <row r="8" spans="2:24" s="35" customFormat="1" ht="36.75" customHeight="1" x14ac:dyDescent="0.3">
      <c r="B8" s="173"/>
      <c r="C8" s="274" t="s">
        <v>808</v>
      </c>
      <c r="D8" s="583">
        <v>80</v>
      </c>
      <c r="E8" s="584"/>
      <c r="F8" s="585"/>
      <c r="G8" s="583">
        <v>8</v>
      </c>
      <c r="H8" s="584"/>
      <c r="I8" s="585"/>
      <c r="J8" s="583"/>
      <c r="K8" s="584"/>
      <c r="L8" s="585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5" t="s">
        <v>17</v>
      </c>
      <c r="D9" s="574"/>
      <c r="E9" s="571"/>
      <c r="F9" s="572"/>
      <c r="G9" s="570"/>
      <c r="H9" s="571"/>
      <c r="I9" s="572"/>
      <c r="J9" s="570"/>
      <c r="K9" s="571"/>
      <c r="L9" s="572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6" t="s">
        <v>842</v>
      </c>
      <c r="D10" s="574">
        <v>1</v>
      </c>
      <c r="E10" s="571"/>
      <c r="F10" s="572"/>
      <c r="G10" s="570"/>
      <c r="H10" s="571"/>
      <c r="I10" s="572"/>
      <c r="J10" s="570"/>
      <c r="K10" s="571"/>
      <c r="L10" s="57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6" t="s">
        <v>850</v>
      </c>
      <c r="D11" s="574"/>
      <c r="E11" s="571"/>
      <c r="F11" s="572"/>
      <c r="G11" s="570">
        <v>1</v>
      </c>
      <c r="H11" s="571"/>
      <c r="I11" s="572"/>
      <c r="J11" s="570"/>
      <c r="K11" s="571"/>
      <c r="L11" s="57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6"/>
      <c r="D12" s="574"/>
      <c r="E12" s="571"/>
      <c r="F12" s="572"/>
      <c r="G12" s="570"/>
      <c r="H12" s="571"/>
      <c r="I12" s="572"/>
      <c r="J12" s="570"/>
      <c r="K12" s="571"/>
      <c r="L12" s="57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6"/>
      <c r="D13" s="382"/>
      <c r="E13" s="383"/>
      <c r="F13" s="384"/>
      <c r="G13" s="385"/>
      <c r="H13" s="383"/>
      <c r="I13" s="384"/>
      <c r="J13" s="385"/>
      <c r="K13" s="383"/>
      <c r="L13" s="38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267</v>
      </c>
      <c r="C14" s="276"/>
      <c r="D14" s="574"/>
      <c r="E14" s="571"/>
      <c r="F14" s="572"/>
      <c r="G14" s="570"/>
      <c r="H14" s="571"/>
      <c r="I14" s="572"/>
      <c r="J14" s="570"/>
      <c r="K14" s="571"/>
      <c r="L14" s="57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7"/>
      <c r="D15" s="386"/>
      <c r="E15" s="387"/>
      <c r="F15" s="388"/>
      <c r="G15" s="386"/>
      <c r="H15" s="387"/>
      <c r="I15" s="388"/>
      <c r="J15" s="389"/>
      <c r="K15" s="387"/>
      <c r="L15" s="38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5" t="s">
        <v>18</v>
      </c>
      <c r="D16" s="574"/>
      <c r="E16" s="571"/>
      <c r="F16" s="572"/>
      <c r="G16" s="570"/>
      <c r="H16" s="571"/>
      <c r="I16" s="572"/>
      <c r="J16" s="570"/>
      <c r="K16" s="571"/>
      <c r="L16" s="572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8" t="s">
        <v>845</v>
      </c>
      <c r="D17" s="574">
        <v>1</v>
      </c>
      <c r="E17" s="571"/>
      <c r="F17" s="572"/>
      <c r="G17" s="570"/>
      <c r="H17" s="571"/>
      <c r="I17" s="572"/>
      <c r="J17" s="570"/>
      <c r="K17" s="571"/>
      <c r="L17" s="572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8" t="s">
        <v>843</v>
      </c>
      <c r="D18" s="574">
        <v>1</v>
      </c>
      <c r="E18" s="571"/>
      <c r="F18" s="572"/>
      <c r="G18" s="570"/>
      <c r="H18" s="571"/>
      <c r="I18" s="572"/>
      <c r="J18" s="570"/>
      <c r="K18" s="571"/>
      <c r="L18" s="572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9" t="s">
        <v>844</v>
      </c>
      <c r="D19" s="382"/>
      <c r="E19" s="383"/>
      <c r="F19" s="384"/>
      <c r="G19" s="385"/>
      <c r="H19" s="383">
        <v>1</v>
      </c>
      <c r="I19" s="384"/>
      <c r="J19" s="385"/>
      <c r="K19" s="383"/>
      <c r="L19" s="38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9"/>
      <c r="D20" s="574"/>
      <c r="E20" s="571"/>
      <c r="F20" s="572"/>
      <c r="G20" s="570"/>
      <c r="H20" s="571"/>
      <c r="I20" s="572"/>
      <c r="J20" s="570"/>
      <c r="K20" s="571"/>
      <c r="L20" s="572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267</v>
      </c>
      <c r="C21" s="276"/>
      <c r="D21" s="567"/>
      <c r="E21" s="568"/>
      <c r="F21" s="569"/>
      <c r="G21" s="570"/>
      <c r="H21" s="571"/>
      <c r="I21" s="572"/>
      <c r="J21" s="570"/>
      <c r="K21" s="571"/>
      <c r="L21" s="572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87"/>
      <c r="C22" s="589" t="s">
        <v>809</v>
      </c>
      <c r="D22" s="269" t="s">
        <v>240</v>
      </c>
      <c r="E22" s="270" t="s">
        <v>238</v>
      </c>
      <c r="F22" s="271" t="s">
        <v>239</v>
      </c>
      <c r="G22" s="272" t="s">
        <v>240</v>
      </c>
      <c r="H22" s="270" t="s">
        <v>238</v>
      </c>
      <c r="I22" s="273" t="s">
        <v>239</v>
      </c>
      <c r="J22" s="269" t="s">
        <v>240</v>
      </c>
      <c r="K22" s="270" t="s">
        <v>238</v>
      </c>
      <c r="L22" s="273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88"/>
      <c r="C23" s="590"/>
      <c r="D23" s="390">
        <v>81</v>
      </c>
      <c r="E23" s="391">
        <v>18</v>
      </c>
      <c r="F23" s="391">
        <v>63</v>
      </c>
      <c r="G23" s="392">
        <v>8</v>
      </c>
      <c r="H23" s="391">
        <v>3</v>
      </c>
      <c r="I23" s="393">
        <v>5</v>
      </c>
      <c r="J23" s="390"/>
      <c r="K23" s="391"/>
      <c r="L23" s="39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86"/>
      <c r="N30" s="58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E11" sqref="E11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591" t="s">
        <v>207</v>
      </c>
      <c r="J1" s="591"/>
    </row>
    <row r="2" spans="2:10" ht="15.75" x14ac:dyDescent="0.25">
      <c r="G2" s="192"/>
    </row>
    <row r="4" spans="2:10" ht="18.75" x14ac:dyDescent="0.3">
      <c r="B4" s="594" t="s">
        <v>810</v>
      </c>
      <c r="C4" s="594"/>
      <c r="D4" s="594"/>
      <c r="E4" s="594"/>
      <c r="F4" s="594"/>
      <c r="G4" s="594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595"/>
      <c r="C6" s="596"/>
      <c r="D6" s="599" t="s">
        <v>0</v>
      </c>
      <c r="E6" s="600"/>
      <c r="F6" s="599" t="s">
        <v>45</v>
      </c>
      <c r="G6" s="600"/>
    </row>
    <row r="7" spans="2:10" ht="22.5" customHeight="1" thickBot="1" x14ac:dyDescent="0.25">
      <c r="B7" s="597"/>
      <c r="C7" s="598"/>
      <c r="D7" s="280" t="s">
        <v>219</v>
      </c>
      <c r="E7" s="281" t="s">
        <v>220</v>
      </c>
      <c r="F7" s="280" t="s">
        <v>219</v>
      </c>
      <c r="G7" s="281" t="s">
        <v>220</v>
      </c>
    </row>
    <row r="8" spans="2:10" ht="30" customHeight="1" x14ac:dyDescent="0.2">
      <c r="B8" s="601" t="s">
        <v>221</v>
      </c>
      <c r="C8" s="122" t="s">
        <v>259</v>
      </c>
      <c r="D8" s="186">
        <v>75491</v>
      </c>
      <c r="E8" s="187">
        <v>54202</v>
      </c>
      <c r="F8" s="186">
        <v>70565</v>
      </c>
      <c r="G8" s="187">
        <v>51395</v>
      </c>
    </row>
    <row r="9" spans="2:10" ht="30" customHeight="1" x14ac:dyDescent="0.2">
      <c r="B9" s="601"/>
      <c r="C9" s="185" t="s">
        <v>260</v>
      </c>
      <c r="D9" s="188">
        <v>128341</v>
      </c>
      <c r="E9" s="189">
        <v>91249</v>
      </c>
      <c r="F9" s="188">
        <v>144809</v>
      </c>
      <c r="G9" s="189">
        <v>103441</v>
      </c>
    </row>
    <row r="10" spans="2:10" ht="30" customHeight="1" thickBot="1" x14ac:dyDescent="0.25">
      <c r="B10" s="602"/>
      <c r="C10" s="123" t="s">
        <v>261</v>
      </c>
      <c r="D10" s="190">
        <v>108812</v>
      </c>
      <c r="E10" s="191">
        <v>78733</v>
      </c>
      <c r="F10" s="190">
        <v>98106</v>
      </c>
      <c r="G10" s="191">
        <v>70666</v>
      </c>
    </row>
    <row r="11" spans="2:10" ht="30" customHeight="1" x14ac:dyDescent="0.2">
      <c r="B11" s="592" t="s">
        <v>222</v>
      </c>
      <c r="C11" s="122" t="s">
        <v>259</v>
      </c>
      <c r="D11" s="186">
        <v>150000</v>
      </c>
      <c r="E11" s="187">
        <v>106980</v>
      </c>
      <c r="F11" s="186">
        <v>136502</v>
      </c>
      <c r="G11" s="187">
        <v>97616</v>
      </c>
    </row>
    <row r="12" spans="2:10" ht="30" customHeight="1" x14ac:dyDescent="0.2">
      <c r="B12" s="592"/>
      <c r="C12" s="185" t="s">
        <v>260</v>
      </c>
      <c r="D12" s="188">
        <v>180000</v>
      </c>
      <c r="E12" s="189">
        <v>128010</v>
      </c>
      <c r="F12" s="188">
        <v>154862</v>
      </c>
      <c r="G12" s="189">
        <v>110488</v>
      </c>
    </row>
    <row r="13" spans="2:10" ht="30" customHeight="1" thickBot="1" x14ac:dyDescent="0.25">
      <c r="B13" s="593"/>
      <c r="C13" s="123" t="s">
        <v>261</v>
      </c>
      <c r="D13" s="190">
        <v>200000</v>
      </c>
      <c r="E13" s="191">
        <v>140200</v>
      </c>
      <c r="F13" s="190">
        <v>137687</v>
      </c>
      <c r="G13" s="191">
        <v>98357</v>
      </c>
    </row>
    <row r="14" spans="2:10" ht="13.5" customHeight="1" x14ac:dyDescent="0.2"/>
    <row r="15" spans="2:10" x14ac:dyDescent="0.2">
      <c r="B15" s="206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B22" zoomScale="85" zoomScaleNormal="85" workbookViewId="0">
      <selection activeCell="F25" sqref="F25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03" t="s">
        <v>686</v>
      </c>
      <c r="C3" s="603"/>
      <c r="D3" s="603"/>
      <c r="E3" s="603"/>
      <c r="F3" s="603"/>
      <c r="G3" s="603"/>
      <c r="H3" s="603"/>
      <c r="I3" s="603"/>
      <c r="J3" s="394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07" t="s">
        <v>811</v>
      </c>
      <c r="C5" s="608"/>
      <c r="D5" s="608"/>
      <c r="E5" s="608"/>
      <c r="F5" s="608"/>
      <c r="G5" s="608"/>
      <c r="H5" s="609"/>
      <c r="I5" s="605" t="s">
        <v>227</v>
      </c>
      <c r="J5" s="110"/>
    </row>
    <row r="6" spans="2:11" s="48" customFormat="1" ht="47.25" customHeight="1" thickBot="1" x14ac:dyDescent="0.35">
      <c r="B6" s="211" t="s">
        <v>685</v>
      </c>
      <c r="C6" s="282" t="s">
        <v>224</v>
      </c>
      <c r="D6" s="282" t="s">
        <v>264</v>
      </c>
      <c r="E6" s="282" t="s">
        <v>214</v>
      </c>
      <c r="F6" s="283" t="s">
        <v>215</v>
      </c>
      <c r="G6" s="282" t="s">
        <v>216</v>
      </c>
      <c r="H6" s="282" t="s">
        <v>217</v>
      </c>
      <c r="I6" s="606"/>
      <c r="J6" s="110"/>
    </row>
    <row r="7" spans="2:11" s="48" customFormat="1" ht="20.100000000000001" customHeight="1" x14ac:dyDescent="0.3">
      <c r="B7" s="127" t="s">
        <v>195</v>
      </c>
      <c r="C7" s="127"/>
      <c r="D7" s="127"/>
      <c r="E7" s="128"/>
      <c r="F7" s="128"/>
      <c r="G7" s="128"/>
      <c r="H7" s="129"/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16" t="s">
        <v>263</v>
      </c>
      <c r="C13" s="617"/>
      <c r="D13" s="618"/>
      <c r="E13" s="284"/>
      <c r="F13" s="284"/>
      <c r="G13" s="284"/>
      <c r="H13" s="284"/>
      <c r="I13" s="284"/>
      <c r="J13" s="110"/>
    </row>
    <row r="14" spans="2:11" x14ac:dyDescent="0.25">
      <c r="I14" s="70"/>
    </row>
    <row r="15" spans="2:11" x14ac:dyDescent="0.25">
      <c r="B15" s="610" t="s">
        <v>687</v>
      </c>
      <c r="C15" s="610"/>
      <c r="D15" s="610"/>
      <c r="E15" s="610"/>
      <c r="F15" s="610"/>
      <c r="G15" s="610"/>
      <c r="H15" s="610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11" t="s">
        <v>812</v>
      </c>
      <c r="C21" s="612"/>
      <c r="D21" s="612"/>
      <c r="E21" s="612"/>
      <c r="F21" s="612"/>
      <c r="G21" s="612"/>
      <c r="H21" s="612"/>
      <c r="I21" s="613"/>
      <c r="L21" s="49"/>
    </row>
    <row r="22" spans="2:12" s="48" customFormat="1" ht="49.5" customHeight="1" x14ac:dyDescent="0.3">
      <c r="B22" s="614" t="s">
        <v>223</v>
      </c>
      <c r="C22" s="605" t="s">
        <v>224</v>
      </c>
      <c r="D22" s="605" t="s">
        <v>262</v>
      </c>
      <c r="E22" s="285" t="s">
        <v>44</v>
      </c>
      <c r="F22" s="285" t="s">
        <v>197</v>
      </c>
      <c r="G22" s="285" t="s">
        <v>225</v>
      </c>
      <c r="H22" s="285" t="s">
        <v>198</v>
      </c>
      <c r="I22" s="286" t="s">
        <v>227</v>
      </c>
    </row>
    <row r="23" spans="2:12" s="48" customFormat="1" ht="19.5" thickBot="1" x14ac:dyDescent="0.35">
      <c r="B23" s="615"/>
      <c r="C23" s="606"/>
      <c r="D23" s="606"/>
      <c r="E23" s="287">
        <v>1</v>
      </c>
      <c r="F23" s="287">
        <v>2</v>
      </c>
      <c r="G23" s="287">
        <v>3</v>
      </c>
      <c r="H23" s="287" t="s">
        <v>199</v>
      </c>
      <c r="I23" s="288">
        <v>5</v>
      </c>
    </row>
    <row r="24" spans="2:12" s="48" customFormat="1" ht="20.100000000000001" customHeight="1" x14ac:dyDescent="0.3">
      <c r="B24" s="127" t="s">
        <v>195</v>
      </c>
      <c r="C24" s="127"/>
      <c r="D24" s="127"/>
      <c r="E24" s="128"/>
      <c r="F24" s="128"/>
      <c r="G24" s="128"/>
      <c r="H24" s="129"/>
      <c r="I24" s="135"/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16" t="s">
        <v>263</v>
      </c>
      <c r="C30" s="617"/>
      <c r="D30" s="618"/>
      <c r="E30" s="284"/>
      <c r="F30" s="284"/>
      <c r="G30" s="284"/>
      <c r="H30" s="284"/>
      <c r="I30" s="284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04" t="s">
        <v>688</v>
      </c>
      <c r="C33" s="604"/>
      <c r="D33" s="604"/>
      <c r="E33" s="604"/>
      <c r="F33" s="604"/>
      <c r="G33" s="604"/>
      <c r="H33" s="604"/>
      <c r="I33" s="111"/>
    </row>
    <row r="34" spans="2:9" s="48" customFormat="1" ht="18.75" x14ac:dyDescent="0.3">
      <c r="B34" s="604" t="s">
        <v>577</v>
      </c>
      <c r="C34" s="604"/>
      <c r="D34" s="604"/>
      <c r="E34" s="604"/>
      <c r="F34" s="604"/>
      <c r="G34" s="604"/>
      <c r="H34" s="604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3" zoomScaleNormal="100" zoomScaleSheetLayoutView="75" workbookViewId="0">
      <selection activeCell="I24" sqref="I24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30"/>
      <c r="O2" s="630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36" t="s">
        <v>47</v>
      </c>
      <c r="C5" s="636"/>
      <c r="D5" s="636"/>
      <c r="E5" s="636"/>
      <c r="F5" s="636"/>
      <c r="G5" s="636"/>
      <c r="H5" s="636"/>
      <c r="I5" s="636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31" t="s">
        <v>4</v>
      </c>
      <c r="C8" s="626" t="s">
        <v>5</v>
      </c>
      <c r="D8" s="628" t="s">
        <v>793</v>
      </c>
      <c r="E8" s="628" t="s">
        <v>794</v>
      </c>
      <c r="F8" s="628" t="s">
        <v>795</v>
      </c>
      <c r="G8" s="633" t="s">
        <v>796</v>
      </c>
      <c r="H8" s="634"/>
      <c r="I8" s="508" t="s">
        <v>822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2"/>
      <c r="C9" s="627"/>
      <c r="D9" s="629"/>
      <c r="E9" s="629"/>
      <c r="F9" s="629"/>
      <c r="G9" s="291" t="s">
        <v>0</v>
      </c>
      <c r="H9" s="292" t="s">
        <v>45</v>
      </c>
      <c r="I9" s="635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2" t="s">
        <v>52</v>
      </c>
      <c r="C10" s="293" t="s">
        <v>42</v>
      </c>
      <c r="D10" s="299"/>
      <c r="E10" s="299"/>
      <c r="F10" s="299"/>
      <c r="G10" s="299"/>
      <c r="H10" s="299"/>
      <c r="I10" s="29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3" t="s">
        <v>53</v>
      </c>
      <c r="C11" s="294" t="s">
        <v>43</v>
      </c>
      <c r="D11" s="300"/>
      <c r="E11" s="300"/>
      <c r="F11" s="300"/>
      <c r="G11" s="300"/>
      <c r="H11" s="300"/>
      <c r="I11" s="296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3" t="s">
        <v>54</v>
      </c>
      <c r="C12" s="294" t="s">
        <v>38</v>
      </c>
      <c r="D12" s="300"/>
      <c r="E12" s="300"/>
      <c r="F12" s="300"/>
      <c r="G12" s="300"/>
      <c r="H12" s="300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3" t="s">
        <v>55</v>
      </c>
      <c r="C13" s="294" t="s">
        <v>39</v>
      </c>
      <c r="D13" s="300"/>
      <c r="E13" s="300"/>
      <c r="F13" s="300"/>
      <c r="G13" s="300"/>
      <c r="H13" s="300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3" t="s">
        <v>56</v>
      </c>
      <c r="C14" s="294" t="s">
        <v>40</v>
      </c>
      <c r="D14" s="300">
        <v>1020000</v>
      </c>
      <c r="E14" s="300">
        <v>735090</v>
      </c>
      <c r="F14" s="300">
        <v>1020000</v>
      </c>
      <c r="G14" s="300">
        <v>250000</v>
      </c>
      <c r="H14" s="300">
        <v>161578</v>
      </c>
      <c r="I14" s="296">
        <f t="shared" si="0"/>
        <v>0.646312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3" t="s">
        <v>57</v>
      </c>
      <c r="C15" s="294" t="s">
        <v>41</v>
      </c>
      <c r="D15" s="300">
        <v>960000</v>
      </c>
      <c r="E15" s="300">
        <v>459498</v>
      </c>
      <c r="F15" s="300">
        <v>1080000</v>
      </c>
      <c r="G15" s="300">
        <v>250000</v>
      </c>
      <c r="H15" s="300">
        <v>7000</v>
      </c>
      <c r="I15" s="296">
        <f t="shared" si="0"/>
        <v>2.8000000000000001E-2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4" t="s">
        <v>58</v>
      </c>
      <c r="C16" s="295" t="s">
        <v>48</v>
      </c>
      <c r="D16" s="301"/>
      <c r="E16" s="301"/>
      <c r="F16" s="301"/>
      <c r="G16" s="301"/>
      <c r="H16" s="301"/>
      <c r="I16" s="297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20" t="s">
        <v>193</v>
      </c>
      <c r="C18" s="623" t="s">
        <v>42</v>
      </c>
      <c r="D18" s="623"/>
      <c r="E18" s="624"/>
      <c r="F18" s="625" t="s">
        <v>43</v>
      </c>
      <c r="G18" s="623"/>
      <c r="H18" s="624"/>
      <c r="I18" s="625" t="s">
        <v>38</v>
      </c>
      <c r="J18" s="623"/>
      <c r="K18" s="624"/>
    </row>
    <row r="19" spans="2:11" x14ac:dyDescent="0.25">
      <c r="B19" s="621"/>
      <c r="C19" s="305">
        <v>1</v>
      </c>
      <c r="D19" s="305">
        <v>2</v>
      </c>
      <c r="E19" s="306">
        <v>3</v>
      </c>
      <c r="F19" s="307">
        <v>4</v>
      </c>
      <c r="G19" s="305">
        <v>5</v>
      </c>
      <c r="H19" s="306">
        <v>6</v>
      </c>
      <c r="I19" s="307">
        <v>7</v>
      </c>
      <c r="J19" s="305">
        <v>8</v>
      </c>
      <c r="K19" s="306">
        <v>9</v>
      </c>
    </row>
    <row r="20" spans="2:11" x14ac:dyDescent="0.25">
      <c r="B20" s="622"/>
      <c r="C20" s="308" t="s">
        <v>194</v>
      </c>
      <c r="D20" s="308" t="s">
        <v>195</v>
      </c>
      <c r="E20" s="309" t="s">
        <v>196</v>
      </c>
      <c r="F20" s="310" t="s">
        <v>194</v>
      </c>
      <c r="G20" s="308" t="s">
        <v>195</v>
      </c>
      <c r="H20" s="309" t="s">
        <v>196</v>
      </c>
      <c r="I20" s="310" t="s">
        <v>194</v>
      </c>
      <c r="J20" s="308" t="s">
        <v>195</v>
      </c>
      <c r="K20" s="309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19" t="s">
        <v>577</v>
      </c>
      <c r="C32" s="619"/>
      <c r="D32" s="619"/>
      <c r="E32" s="619"/>
      <c r="F32" s="619"/>
      <c r="G32" s="619"/>
      <c r="H32" s="619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5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36" t="s">
        <v>689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</row>
    <row r="3" spans="1:13" ht="6.75" customHeight="1" x14ac:dyDescent="0.3">
      <c r="B3" s="414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ht="7.5" customHeight="1" x14ac:dyDescent="0.3">
      <c r="B4" s="413" t="s">
        <v>682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</row>
    <row r="5" spans="1:13" ht="4.5" customHeight="1" x14ac:dyDescent="0.25">
      <c r="B5" s="403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54" t="s">
        <v>258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</row>
    <row r="7" spans="1:13" ht="20.25" customHeight="1" thickBot="1" x14ac:dyDescent="0.3">
      <c r="A7" s="83"/>
      <c r="B7" s="673" t="s">
        <v>253</v>
      </c>
      <c r="C7" s="662" t="s">
        <v>229</v>
      </c>
      <c r="D7" s="658"/>
      <c r="E7" s="658"/>
      <c r="F7" s="659"/>
      <c r="G7" s="662" t="s">
        <v>254</v>
      </c>
      <c r="H7" s="659"/>
      <c r="I7" s="656" t="s">
        <v>679</v>
      </c>
      <c r="J7" s="656"/>
      <c r="K7" s="656"/>
      <c r="L7" s="656"/>
      <c r="M7" s="657"/>
    </row>
    <row r="8" spans="1:13" s="56" customFormat="1" ht="18" customHeight="1" thickBot="1" x14ac:dyDescent="0.25">
      <c r="A8" s="82"/>
      <c r="B8" s="673"/>
      <c r="C8" s="663"/>
      <c r="D8" s="660"/>
      <c r="E8" s="660"/>
      <c r="F8" s="661"/>
      <c r="G8" s="663"/>
      <c r="H8" s="661"/>
      <c r="I8" s="599" t="s">
        <v>257</v>
      </c>
      <c r="J8" s="674"/>
      <c r="K8" s="599" t="s">
        <v>680</v>
      </c>
      <c r="L8" s="674"/>
      <c r="M8" s="600"/>
    </row>
    <row r="9" spans="1:13" s="56" customFormat="1" ht="79.5" thickBot="1" x14ac:dyDescent="0.25">
      <c r="A9" s="82"/>
      <c r="B9" s="660"/>
      <c r="C9" s="311" t="s">
        <v>676</v>
      </c>
      <c r="D9" s="314" t="s">
        <v>677</v>
      </c>
      <c r="E9" s="312" t="s">
        <v>241</v>
      </c>
      <c r="F9" s="281" t="s">
        <v>675</v>
      </c>
      <c r="G9" s="283" t="s">
        <v>255</v>
      </c>
      <c r="H9" s="312" t="s">
        <v>256</v>
      </c>
      <c r="I9" s="313" t="s">
        <v>230</v>
      </c>
      <c r="J9" s="314" t="s">
        <v>242</v>
      </c>
      <c r="K9" s="280" t="s">
        <v>226</v>
      </c>
      <c r="L9" s="315" t="s">
        <v>242</v>
      </c>
      <c r="M9" s="281" t="s">
        <v>681</v>
      </c>
    </row>
    <row r="10" spans="1:13" s="56" customFormat="1" x14ac:dyDescent="0.2">
      <c r="A10" s="82"/>
      <c r="B10" s="672"/>
      <c r="C10" s="667"/>
      <c r="D10" s="664"/>
      <c r="E10" s="675"/>
      <c r="F10" s="664"/>
      <c r="G10" s="648"/>
      <c r="H10" s="648"/>
      <c r="I10" s="651"/>
      <c r="J10" s="648"/>
      <c r="K10" s="177"/>
      <c r="L10" s="155"/>
      <c r="M10" s="167"/>
    </row>
    <row r="11" spans="1:13" s="56" customFormat="1" x14ac:dyDescent="0.2">
      <c r="A11" s="82"/>
      <c r="B11" s="670"/>
      <c r="C11" s="668"/>
      <c r="D11" s="665"/>
      <c r="E11" s="668"/>
      <c r="F11" s="665"/>
      <c r="G11" s="649"/>
      <c r="H11" s="649"/>
      <c r="I11" s="652"/>
      <c r="J11" s="649"/>
      <c r="K11" s="178"/>
      <c r="L11" s="143"/>
      <c r="M11" s="144"/>
    </row>
    <row r="12" spans="1:13" s="56" customFormat="1" ht="16.5" thickBot="1" x14ac:dyDescent="0.25">
      <c r="A12" s="82"/>
      <c r="B12" s="670"/>
      <c r="C12" s="669"/>
      <c r="D12" s="666"/>
      <c r="E12" s="669"/>
      <c r="F12" s="666"/>
      <c r="G12" s="650"/>
      <c r="H12" s="650"/>
      <c r="I12" s="653"/>
      <c r="J12" s="650"/>
      <c r="K12" s="179"/>
      <c r="L12" s="152"/>
      <c r="M12" s="166"/>
    </row>
    <row r="13" spans="1:13" x14ac:dyDescent="0.25">
      <c r="A13" s="83"/>
      <c r="B13" s="644"/>
      <c r="C13" s="667"/>
      <c r="D13" s="664"/>
      <c r="E13" s="667"/>
      <c r="F13" s="664"/>
      <c r="G13" s="648"/>
      <c r="H13" s="648"/>
      <c r="I13" s="651"/>
      <c r="J13" s="648"/>
      <c r="K13" s="165"/>
      <c r="L13" s="140"/>
      <c r="M13" s="139"/>
    </row>
    <row r="14" spans="1:13" x14ac:dyDescent="0.25">
      <c r="A14" s="83"/>
      <c r="B14" s="670"/>
      <c r="C14" s="668"/>
      <c r="D14" s="665"/>
      <c r="E14" s="668"/>
      <c r="F14" s="665"/>
      <c r="G14" s="649"/>
      <c r="H14" s="649"/>
      <c r="I14" s="652"/>
      <c r="J14" s="649"/>
      <c r="K14" s="149"/>
      <c r="L14" s="143"/>
      <c r="M14" s="142"/>
    </row>
    <row r="15" spans="1:13" ht="16.5" thickBot="1" x14ac:dyDescent="0.3">
      <c r="A15" s="83"/>
      <c r="B15" s="670"/>
      <c r="C15" s="669"/>
      <c r="D15" s="666"/>
      <c r="E15" s="669"/>
      <c r="F15" s="666"/>
      <c r="G15" s="650"/>
      <c r="H15" s="650"/>
      <c r="I15" s="653"/>
      <c r="J15" s="650"/>
      <c r="K15" s="148"/>
      <c r="L15" s="141"/>
      <c r="M15" s="150"/>
    </row>
    <row r="16" spans="1:13" x14ac:dyDescent="0.25">
      <c r="A16" s="83"/>
      <c r="B16" s="644"/>
      <c r="C16" s="667"/>
      <c r="D16" s="664"/>
      <c r="E16" s="667"/>
      <c r="F16" s="664"/>
      <c r="G16" s="648"/>
      <c r="H16" s="648"/>
      <c r="I16" s="651"/>
      <c r="J16" s="648"/>
      <c r="K16" s="154"/>
      <c r="L16" s="155"/>
      <c r="M16" s="153"/>
    </row>
    <row r="17" spans="1:14" x14ac:dyDescent="0.25">
      <c r="A17" s="83"/>
      <c r="B17" s="670"/>
      <c r="C17" s="668"/>
      <c r="D17" s="665"/>
      <c r="E17" s="668"/>
      <c r="F17" s="665"/>
      <c r="G17" s="649"/>
      <c r="H17" s="649"/>
      <c r="I17" s="652"/>
      <c r="J17" s="649"/>
      <c r="K17" s="149"/>
      <c r="L17" s="143"/>
      <c r="M17" s="142"/>
    </row>
    <row r="18" spans="1:14" ht="16.5" thickBot="1" x14ac:dyDescent="0.3">
      <c r="A18" s="83"/>
      <c r="B18" s="670"/>
      <c r="C18" s="669"/>
      <c r="D18" s="666"/>
      <c r="E18" s="669"/>
      <c r="F18" s="666"/>
      <c r="G18" s="650"/>
      <c r="H18" s="650"/>
      <c r="I18" s="653"/>
      <c r="J18" s="650"/>
      <c r="K18" s="164"/>
      <c r="L18" s="146"/>
      <c r="M18" s="145"/>
    </row>
    <row r="19" spans="1:14" x14ac:dyDescent="0.25">
      <c r="A19" s="83"/>
      <c r="B19" s="644"/>
      <c r="C19" s="667"/>
      <c r="D19" s="664"/>
      <c r="E19" s="667"/>
      <c r="F19" s="664"/>
      <c r="G19" s="648"/>
      <c r="H19" s="648"/>
      <c r="I19" s="651"/>
      <c r="J19" s="648"/>
      <c r="K19" s="148"/>
      <c r="L19" s="141"/>
      <c r="M19" s="147"/>
    </row>
    <row r="20" spans="1:14" x14ac:dyDescent="0.25">
      <c r="A20" s="83"/>
      <c r="B20" s="670"/>
      <c r="C20" s="668"/>
      <c r="D20" s="665"/>
      <c r="E20" s="668"/>
      <c r="F20" s="665"/>
      <c r="G20" s="649"/>
      <c r="H20" s="649"/>
      <c r="I20" s="652"/>
      <c r="J20" s="649"/>
      <c r="K20" s="149"/>
      <c r="L20" s="143"/>
      <c r="M20" s="142"/>
    </row>
    <row r="21" spans="1:14" ht="16.5" thickBot="1" x14ac:dyDescent="0.3">
      <c r="A21" s="83"/>
      <c r="B21" s="646"/>
      <c r="C21" s="669"/>
      <c r="D21" s="666"/>
      <c r="E21" s="669"/>
      <c r="F21" s="666"/>
      <c r="G21" s="650"/>
      <c r="H21" s="650"/>
      <c r="I21" s="653"/>
      <c r="J21" s="650"/>
      <c r="K21" s="151"/>
      <c r="L21" s="152"/>
      <c r="M21" s="150"/>
    </row>
    <row r="22" spans="1:14" x14ac:dyDescent="0.25">
      <c r="A22" s="83"/>
      <c r="B22" s="644"/>
      <c r="C22" s="667"/>
      <c r="D22" s="664"/>
      <c r="E22" s="667"/>
      <c r="F22" s="664"/>
      <c r="G22" s="648"/>
      <c r="H22" s="648"/>
      <c r="I22" s="651"/>
      <c r="J22" s="648"/>
      <c r="K22" s="148"/>
      <c r="L22" s="141"/>
      <c r="M22" s="147"/>
    </row>
    <row r="23" spans="1:14" x14ac:dyDescent="0.25">
      <c r="A23" s="83"/>
      <c r="B23" s="670"/>
      <c r="C23" s="668"/>
      <c r="D23" s="665"/>
      <c r="E23" s="668"/>
      <c r="F23" s="665"/>
      <c r="G23" s="649"/>
      <c r="H23" s="649"/>
      <c r="I23" s="652"/>
      <c r="J23" s="649"/>
      <c r="K23" s="149"/>
      <c r="L23" s="143"/>
      <c r="M23" s="142"/>
    </row>
    <row r="24" spans="1:14" ht="16.5" thickBot="1" x14ac:dyDescent="0.3">
      <c r="A24" s="83"/>
      <c r="B24" s="646"/>
      <c r="C24" s="669"/>
      <c r="D24" s="666"/>
      <c r="E24" s="669"/>
      <c r="F24" s="666"/>
      <c r="G24" s="650"/>
      <c r="H24" s="650"/>
      <c r="I24" s="653"/>
      <c r="J24" s="650"/>
      <c r="K24" s="151"/>
      <c r="L24" s="152"/>
      <c r="M24" s="150"/>
    </row>
    <row r="25" spans="1:14" ht="16.5" customHeight="1" x14ac:dyDescent="0.25">
      <c r="A25" s="16"/>
      <c r="B25" s="640" t="s">
        <v>247</v>
      </c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</row>
    <row r="26" spans="1:14" ht="16.5" customHeight="1" x14ac:dyDescent="0.25">
      <c r="A26" s="16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1:14" x14ac:dyDescent="0.25"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23"/>
    </row>
    <row r="28" spans="1:14" ht="16.5" thickBot="1" x14ac:dyDescent="0.3">
      <c r="B28" s="654" t="s">
        <v>673</v>
      </c>
      <c r="C28" s="654"/>
      <c r="D28" s="654"/>
      <c r="E28" s="654"/>
      <c r="F28" s="654"/>
      <c r="G28" s="654"/>
      <c r="H28" s="654"/>
      <c r="I28" s="654"/>
      <c r="J28" s="654"/>
      <c r="K28" s="180"/>
      <c r="L28" s="180"/>
      <c r="M28" s="16"/>
    </row>
    <row r="29" spans="1:14" s="56" customFormat="1" ht="15.75" customHeight="1" x14ac:dyDescent="0.2">
      <c r="B29" s="605" t="s">
        <v>248</v>
      </c>
      <c r="C29" s="662" t="s">
        <v>243</v>
      </c>
      <c r="D29" s="659"/>
      <c r="E29" s="658" t="s">
        <v>231</v>
      </c>
      <c r="F29" s="658"/>
      <c r="G29" s="658"/>
      <c r="H29" s="658"/>
      <c r="I29" s="658"/>
      <c r="J29" s="659"/>
      <c r="K29" s="181"/>
      <c r="L29" s="181"/>
      <c r="M29" s="111"/>
      <c r="N29" s="111"/>
    </row>
    <row r="30" spans="1:14" s="56" customFormat="1" ht="8.25" customHeight="1" thickBot="1" x14ac:dyDescent="0.25">
      <c r="B30" s="671"/>
      <c r="C30" s="663"/>
      <c r="D30" s="661"/>
      <c r="E30" s="660"/>
      <c r="F30" s="660"/>
      <c r="G30" s="660"/>
      <c r="H30" s="660"/>
      <c r="I30" s="660"/>
      <c r="J30" s="661"/>
      <c r="K30" s="181"/>
      <c r="M30" s="411"/>
      <c r="N30" s="111"/>
    </row>
    <row r="31" spans="1:14" s="56" customFormat="1" ht="27" customHeight="1" thickBot="1" x14ac:dyDescent="0.25">
      <c r="B31" s="606"/>
      <c r="C31" s="311" t="s">
        <v>196</v>
      </c>
      <c r="D31" s="316" t="s">
        <v>201</v>
      </c>
      <c r="E31" s="290" t="s">
        <v>244</v>
      </c>
      <c r="F31" s="655" t="s">
        <v>245</v>
      </c>
      <c r="G31" s="656"/>
      <c r="H31" s="656"/>
      <c r="I31" s="656"/>
      <c r="J31" s="657"/>
      <c r="K31" s="181"/>
      <c r="M31" s="111"/>
      <c r="N31" s="111"/>
    </row>
    <row r="32" spans="1:14" s="56" customFormat="1" x14ac:dyDescent="0.2">
      <c r="B32" s="644" t="s">
        <v>228</v>
      </c>
      <c r="C32" s="395"/>
      <c r="D32" s="168"/>
      <c r="E32" s="182"/>
      <c r="F32" s="641"/>
      <c r="G32" s="642"/>
      <c r="H32" s="642"/>
      <c r="I32" s="642"/>
      <c r="J32" s="643"/>
      <c r="K32" s="181"/>
      <c r="M32" s="111"/>
    </row>
    <row r="33" spans="2:13" s="56" customFormat="1" x14ac:dyDescent="0.2">
      <c r="B33" s="645"/>
      <c r="C33" s="396"/>
      <c r="D33" s="169"/>
      <c r="E33" s="183"/>
      <c r="F33" s="637"/>
      <c r="G33" s="638"/>
      <c r="H33" s="638"/>
      <c r="I33" s="638"/>
      <c r="J33" s="639"/>
      <c r="K33" s="181"/>
      <c r="L33" s="181"/>
      <c r="M33" s="111"/>
    </row>
    <row r="34" spans="2:13" s="56" customFormat="1" x14ac:dyDescent="0.2">
      <c r="B34" s="645"/>
      <c r="C34" s="396"/>
      <c r="D34" s="170"/>
      <c r="E34" s="183"/>
      <c r="F34" s="637"/>
      <c r="G34" s="638"/>
      <c r="H34" s="638"/>
      <c r="I34" s="638"/>
      <c r="J34" s="639"/>
      <c r="K34" s="181"/>
      <c r="L34" s="181"/>
      <c r="M34" s="111"/>
    </row>
    <row r="35" spans="2:13" s="56" customFormat="1" ht="16.5" thickBot="1" x14ac:dyDescent="0.25">
      <c r="B35" s="645"/>
      <c r="C35" s="405"/>
      <c r="D35" s="406"/>
      <c r="E35" s="184"/>
      <c r="F35" s="637"/>
      <c r="G35" s="638"/>
      <c r="H35" s="638"/>
      <c r="I35" s="638"/>
      <c r="J35" s="639"/>
      <c r="K35" s="181"/>
      <c r="L35" s="181"/>
      <c r="M35" s="111"/>
    </row>
    <row r="36" spans="2:13" s="56" customFormat="1" ht="16.5" thickBot="1" x14ac:dyDescent="0.25">
      <c r="B36" s="646"/>
      <c r="C36" s="404"/>
      <c r="D36" s="404" t="s">
        <v>232</v>
      </c>
      <c r="E36" s="407"/>
      <c r="F36" s="408"/>
      <c r="G36" s="408"/>
      <c r="H36" s="408"/>
      <c r="I36" s="409"/>
      <c r="J36" s="410"/>
      <c r="K36" s="181"/>
      <c r="L36" s="181"/>
      <c r="M36" s="111"/>
    </row>
    <row r="37" spans="2:13" s="56" customFormat="1" x14ac:dyDescent="0.2">
      <c r="B37" s="644" t="s">
        <v>249</v>
      </c>
      <c r="C37" s="395"/>
      <c r="D37" s="168"/>
      <c r="E37" s="182"/>
      <c r="F37" s="641"/>
      <c r="G37" s="642"/>
      <c r="H37" s="642"/>
      <c r="I37" s="642"/>
      <c r="J37" s="643"/>
      <c r="K37" s="181"/>
      <c r="L37" s="181"/>
      <c r="M37" s="111"/>
    </row>
    <row r="38" spans="2:13" s="56" customFormat="1" x14ac:dyDescent="0.2">
      <c r="B38" s="645"/>
      <c r="C38" s="396"/>
      <c r="D38" s="169"/>
      <c r="E38" s="183"/>
      <c r="F38" s="637"/>
      <c r="G38" s="638"/>
      <c r="H38" s="638"/>
      <c r="I38" s="638"/>
      <c r="J38" s="639"/>
      <c r="K38" s="181"/>
      <c r="L38" s="181"/>
      <c r="M38" s="111"/>
    </row>
    <row r="39" spans="2:13" s="56" customFormat="1" x14ac:dyDescent="0.2">
      <c r="B39" s="645"/>
      <c r="C39" s="396"/>
      <c r="D39" s="170"/>
      <c r="E39" s="183"/>
      <c r="F39" s="637"/>
      <c r="G39" s="638"/>
      <c r="H39" s="638"/>
      <c r="I39" s="638"/>
      <c r="J39" s="639"/>
      <c r="K39" s="181"/>
      <c r="L39" s="181"/>
      <c r="M39" s="111"/>
    </row>
    <row r="40" spans="2:13" s="56" customFormat="1" ht="16.5" thickBot="1" x14ac:dyDescent="0.25">
      <c r="B40" s="645"/>
      <c r="C40" s="405"/>
      <c r="D40" s="406"/>
      <c r="E40" s="184"/>
      <c r="F40" s="637"/>
      <c r="G40" s="638"/>
      <c r="H40" s="638"/>
      <c r="I40" s="638"/>
      <c r="J40" s="639"/>
      <c r="K40" s="181"/>
      <c r="L40" s="181"/>
      <c r="M40" s="111"/>
    </row>
    <row r="41" spans="2:13" s="56" customFormat="1" ht="16.5" thickBot="1" x14ac:dyDescent="0.25">
      <c r="B41" s="646"/>
      <c r="C41" s="404"/>
      <c r="D41" s="404" t="s">
        <v>232</v>
      </c>
      <c r="E41" s="407"/>
      <c r="F41" s="408"/>
      <c r="G41" s="408"/>
      <c r="H41" s="408"/>
      <c r="I41" s="409"/>
      <c r="J41" s="410"/>
      <c r="K41" s="181"/>
      <c r="L41" s="181"/>
      <c r="M41" s="111"/>
    </row>
    <row r="42" spans="2:13" s="56" customFormat="1" x14ac:dyDescent="0.2">
      <c r="B42" s="644" t="s">
        <v>250</v>
      </c>
      <c r="C42" s="395"/>
      <c r="D42" s="168"/>
      <c r="E42" s="182"/>
      <c r="F42" s="641"/>
      <c r="G42" s="642"/>
      <c r="H42" s="642"/>
      <c r="I42" s="642"/>
      <c r="J42" s="643"/>
      <c r="K42" s="181"/>
      <c r="L42" s="181"/>
      <c r="M42" s="111"/>
    </row>
    <row r="43" spans="2:13" s="56" customFormat="1" x14ac:dyDescent="0.2">
      <c r="B43" s="645"/>
      <c r="C43" s="396"/>
      <c r="D43" s="169"/>
      <c r="E43" s="183"/>
      <c r="F43" s="637"/>
      <c r="G43" s="638"/>
      <c r="H43" s="638"/>
      <c r="I43" s="638"/>
      <c r="J43" s="639"/>
      <c r="K43" s="181"/>
      <c r="L43" s="181"/>
      <c r="M43" s="111"/>
    </row>
    <row r="44" spans="2:13" s="56" customFormat="1" x14ac:dyDescent="0.2">
      <c r="B44" s="645"/>
      <c r="C44" s="396"/>
      <c r="D44" s="170"/>
      <c r="E44" s="183"/>
      <c r="F44" s="637"/>
      <c r="G44" s="638"/>
      <c r="H44" s="638"/>
      <c r="I44" s="638"/>
      <c r="J44" s="639"/>
      <c r="K44" s="181"/>
      <c r="L44" s="181"/>
      <c r="M44" s="111"/>
    </row>
    <row r="45" spans="2:13" s="56" customFormat="1" ht="16.5" thickBot="1" x14ac:dyDescent="0.25">
      <c r="B45" s="645"/>
      <c r="C45" s="405"/>
      <c r="D45" s="406"/>
      <c r="E45" s="184"/>
      <c r="F45" s="637"/>
      <c r="G45" s="638"/>
      <c r="H45" s="638"/>
      <c r="I45" s="638"/>
      <c r="J45" s="639"/>
      <c r="K45" s="181"/>
      <c r="L45" s="181"/>
      <c r="M45" s="111"/>
    </row>
    <row r="46" spans="2:13" s="56" customFormat="1" ht="16.5" thickBot="1" x14ac:dyDescent="0.25">
      <c r="B46" s="646"/>
      <c r="C46" s="404"/>
      <c r="D46" s="404" t="s">
        <v>232</v>
      </c>
      <c r="E46" s="407"/>
      <c r="F46" s="408"/>
      <c r="G46" s="408"/>
      <c r="H46" s="408"/>
      <c r="I46" s="409"/>
      <c r="J46" s="410"/>
      <c r="K46" s="181"/>
      <c r="L46" s="181"/>
      <c r="M46" s="111"/>
    </row>
    <row r="47" spans="2:13" s="56" customFormat="1" x14ac:dyDescent="0.2">
      <c r="B47" s="644" t="s">
        <v>251</v>
      </c>
      <c r="C47" s="395"/>
      <c r="D47" s="168"/>
      <c r="E47" s="182"/>
      <c r="F47" s="641"/>
      <c r="G47" s="642"/>
      <c r="H47" s="642"/>
      <c r="I47" s="642"/>
      <c r="J47" s="643"/>
      <c r="K47" s="181"/>
      <c r="L47" s="181"/>
      <c r="M47" s="111"/>
    </row>
    <row r="48" spans="2:13" s="56" customFormat="1" x14ac:dyDescent="0.2">
      <c r="B48" s="645"/>
      <c r="C48" s="396"/>
      <c r="D48" s="169"/>
      <c r="E48" s="183"/>
      <c r="F48" s="637"/>
      <c r="G48" s="638"/>
      <c r="H48" s="638"/>
      <c r="I48" s="638"/>
      <c r="J48" s="639"/>
      <c r="K48" s="181"/>
      <c r="L48" s="181"/>
      <c r="M48" s="111"/>
    </row>
    <row r="49" spans="2:13" s="56" customFormat="1" x14ac:dyDescent="0.2">
      <c r="B49" s="645"/>
      <c r="C49" s="396"/>
      <c r="D49" s="170"/>
      <c r="E49" s="183"/>
      <c r="F49" s="637"/>
      <c r="G49" s="638"/>
      <c r="H49" s="638"/>
      <c r="I49" s="638"/>
      <c r="J49" s="639"/>
      <c r="K49" s="181"/>
      <c r="L49" s="181"/>
      <c r="M49" s="111"/>
    </row>
    <row r="50" spans="2:13" s="56" customFormat="1" ht="16.5" thickBot="1" x14ac:dyDescent="0.25">
      <c r="B50" s="645"/>
      <c r="C50" s="405"/>
      <c r="D50" s="406"/>
      <c r="E50" s="184"/>
      <c r="F50" s="637"/>
      <c r="G50" s="638"/>
      <c r="H50" s="638"/>
      <c r="I50" s="638"/>
      <c r="J50" s="639"/>
      <c r="K50" s="181"/>
      <c r="L50" s="181"/>
      <c r="M50" s="111"/>
    </row>
    <row r="51" spans="2:13" s="56" customFormat="1" ht="16.5" thickBot="1" x14ac:dyDescent="0.25">
      <c r="B51" s="646"/>
      <c r="C51" s="404"/>
      <c r="D51" s="404" t="s">
        <v>232</v>
      </c>
      <c r="E51" s="407"/>
      <c r="F51" s="408"/>
      <c r="G51" s="408"/>
      <c r="H51" s="408"/>
      <c r="I51" s="409"/>
      <c r="J51" s="410"/>
      <c r="K51" s="181"/>
      <c r="L51" s="181"/>
      <c r="M51" s="111"/>
    </row>
    <row r="52" spans="2:13" s="56" customFormat="1" x14ac:dyDescent="0.2">
      <c r="B52" s="644" t="s">
        <v>252</v>
      </c>
      <c r="C52" s="395"/>
      <c r="D52" s="168"/>
      <c r="E52" s="182"/>
      <c r="F52" s="641"/>
      <c r="G52" s="642"/>
      <c r="H52" s="642"/>
      <c r="I52" s="642"/>
      <c r="J52" s="643"/>
      <c r="K52" s="181"/>
      <c r="L52" s="181"/>
      <c r="M52" s="111"/>
    </row>
    <row r="53" spans="2:13" s="56" customFormat="1" x14ac:dyDescent="0.2">
      <c r="B53" s="645"/>
      <c r="C53" s="396"/>
      <c r="D53" s="169"/>
      <c r="E53" s="183"/>
      <c r="F53" s="637"/>
      <c r="G53" s="638"/>
      <c r="H53" s="638"/>
      <c r="I53" s="638"/>
      <c r="J53" s="639"/>
      <c r="K53" s="181"/>
      <c r="L53" s="181"/>
      <c r="M53" s="111"/>
    </row>
    <row r="54" spans="2:13" s="56" customFormat="1" x14ac:dyDescent="0.2">
      <c r="B54" s="645"/>
      <c r="C54" s="396"/>
      <c r="D54" s="170"/>
      <c r="E54" s="183"/>
      <c r="F54" s="637"/>
      <c r="G54" s="638"/>
      <c r="H54" s="638"/>
      <c r="I54" s="638"/>
      <c r="J54" s="639"/>
      <c r="K54" s="181"/>
      <c r="L54" s="181"/>
      <c r="M54" s="111"/>
    </row>
    <row r="55" spans="2:13" s="56" customFormat="1" ht="16.5" thickBot="1" x14ac:dyDescent="0.25">
      <c r="B55" s="645"/>
      <c r="C55" s="405"/>
      <c r="D55" s="406"/>
      <c r="E55" s="184"/>
      <c r="F55" s="637"/>
      <c r="G55" s="638"/>
      <c r="H55" s="638"/>
      <c r="I55" s="638"/>
      <c r="J55" s="639"/>
      <c r="K55" s="181"/>
      <c r="L55" s="181"/>
      <c r="M55" s="111"/>
    </row>
    <row r="56" spans="2:13" s="56" customFormat="1" ht="16.5" thickBot="1" x14ac:dyDescent="0.25">
      <c r="B56" s="646"/>
      <c r="C56" s="404"/>
      <c r="D56" s="404" t="s">
        <v>232</v>
      </c>
      <c r="E56" s="407"/>
      <c r="F56" s="408"/>
      <c r="G56" s="408"/>
      <c r="H56" s="408"/>
      <c r="I56" s="409"/>
      <c r="J56" s="410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2022-04-28T12:16:35Z</cp:lastPrinted>
  <dcterms:created xsi:type="dcterms:W3CDTF">2013-03-12T08:27:17Z</dcterms:created>
  <dcterms:modified xsi:type="dcterms:W3CDTF">2022-05-11T06:00:01Z</dcterms:modified>
</cp:coreProperties>
</file>